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ENOVO\Downloads\"/>
    </mc:Choice>
  </mc:AlternateContent>
  <xr:revisionPtr revIDLastSave="0" documentId="8_{00D85976-0B5D-4FCD-A82B-0AA5C38EA5C9}" xr6:coauthVersionLast="47" xr6:coauthVersionMax="47" xr10:uidLastSave="{00000000-0000-0000-0000-000000000000}"/>
  <bookViews>
    <workbookView xWindow="-120" yWindow="-120" windowWidth="29040" windowHeight="15840" xr2:uid="{9D5412C4-FFFD-46C7-A174-A8A910FC0854}"/>
  </bookViews>
  <sheets>
    <sheet name="ผลงานประจำเดือน" sheetId="1" r:id="rId1"/>
    <sheet name="แผนปฏิบัติการ" sheetId="2" r:id="rId2"/>
  </sheets>
  <definedNames>
    <definedName name="_xlnm.Print_Titles" localSheetId="0">ผลงานประจำเดือน!$5:$7</definedName>
    <definedName name="_xlnm.Print_Titles" localSheetId="1">แผนปฏิบัติการ!$5:$7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8" i="1" l="1"/>
  <c r="N62" i="1"/>
  <c r="I8" i="1"/>
  <c r="N28" i="1"/>
  <c r="N22" i="1"/>
  <c r="N83" i="1"/>
  <c r="N81" i="1"/>
  <c r="N73" i="1"/>
  <c r="N66" i="1"/>
  <c r="N43" i="1"/>
  <c r="N39" i="1"/>
  <c r="N35" i="1"/>
  <c r="N10" i="1"/>
  <c r="N8" i="1" l="1"/>
  <c r="H8" i="2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Dell</author>
  </authors>
  <commentList>
    <comment ref="B8" authorId="0" shapeId="0" xr:uid="{34CF8D24-DB19-4AF1-B418-37F98313C210}">
      <text>
        <r>
          <rPr>
            <b/>
            <sz val="9"/>
            <color indexed="81"/>
            <rFont val="Tahoma"/>
            <family val="2"/>
          </rPr>
          <t>Dell: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Dell</author>
  </authors>
  <commentList>
    <comment ref="B8" authorId="0" shapeId="0" xr:uid="{F0B09A1D-53EE-4D04-BEDE-1D1E7F4B9FF5}">
      <text>
        <r>
          <rPr>
            <b/>
            <sz val="9"/>
            <color indexed="81"/>
            <rFont val="Tahoma"/>
            <family val="2"/>
          </rPr>
          <t>Dell: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<sst xmlns="http://schemas.openxmlformats.org/spreadsheetml/2006/main" count="446" uniqueCount="344">
  <si>
    <t>กลุ่มยุทธศาสตร์และการปฏิรูปที่ดิน  สำนักงานการปฏิรูปที่ดินจังหวัดหนองบัวลำภู</t>
  </si>
  <si>
    <t>ที่</t>
  </si>
  <si>
    <t>งาน/โครงการ</t>
  </si>
  <si>
    <t xml:space="preserve">พื้นที่ดำเนินการ </t>
  </si>
  <si>
    <t>แผน</t>
  </si>
  <si>
    <t>หมายเหตุ</t>
  </si>
  <si>
    <t>หมู่</t>
  </si>
  <si>
    <t>ตำบล</t>
  </si>
  <si>
    <t>อำเภอ</t>
  </si>
  <si>
    <t>จำนวน (ราย)</t>
  </si>
  <si>
    <t>จำนวน (ไร่)</t>
  </si>
  <si>
    <t>งบประมาณ (บาท)</t>
  </si>
  <si>
    <t>นากลาง</t>
  </si>
  <si>
    <t>โนนเมือง</t>
  </si>
  <si>
    <t>ร้อยละ</t>
  </si>
  <si>
    <t>วันอบรม</t>
  </si>
  <si>
    <t>แผนงานยุทธศาสตร์การเกษตรสร้างมูลค่า</t>
  </si>
  <si>
    <t>โครงการระบบส่งเสริมการเกษตรแปลงใหญ่</t>
  </si>
  <si>
    <t xml:space="preserve">แผนงานยุทธศาสตร์เสริมสร้างพลังทางสังคม </t>
  </si>
  <si>
    <t>โครงการส่งเสริมการดำเนินงานอันเนื่องมาจากพระราชดำริ</t>
  </si>
  <si>
    <t>1.1 กิจกรรมส่งเสริมการเกษตรแบบแปลงใหญ่</t>
  </si>
  <si>
    <t>2.1กิจกรรมพัฒนาตามแนวทางพระราชดำริ</t>
  </si>
  <si>
    <t>2.1.3 หญ้าแฝก</t>
  </si>
  <si>
    <t>2.2 กิจกรรมพัฒนาและส่งเสริมศิลปหัตถกรรม</t>
  </si>
  <si>
    <t>งานพัฒนาใช้เงินกองทุนการปฏิรูปที่ดินเพื่อเกษตรกรรม</t>
  </si>
  <si>
    <t>โครงการส่งเสริมเกษตรอินทรีย์ในเขตปฏิรูปที่ดิน</t>
  </si>
  <si>
    <t>โครงการส่งเสริมระบบวนเกษตรในเขตปฏิรูปที่ดิน</t>
  </si>
  <si>
    <t>โครงการส่งเสริมเกษตรทฤษฎีใหม่ในเขตปฏิรูปที่ดิน</t>
  </si>
  <si>
    <t>โครงการพัฒนาธุรกิจชุมชนในเขตปฏิรูปที่ดิน</t>
  </si>
  <si>
    <t>โครงการศูนย์บริการประชาชนเคลื่อนที่</t>
  </si>
  <si>
    <t>โครงการพัฒนาผู้แทนเกษตรกร</t>
  </si>
  <si>
    <t>โครงการจัดหาที่ดินเพื่อนำมาดำเนินการปฏิรูปที่ดิน</t>
  </si>
  <si>
    <t>ด่านช้าง</t>
  </si>
  <si>
    <t>6 ครั้ง</t>
  </si>
  <si>
    <t>รวมงบประมาณ</t>
  </si>
  <si>
    <t>3 โรงเรียน</t>
  </si>
  <si>
    <t xml:space="preserve">    * โรงเรียนบ้านสนามชัย</t>
  </si>
  <si>
    <t xml:space="preserve">    * โรงเรียนบ้านโนนสะอาดราษฎร์อุปถัมภ์</t>
  </si>
  <si>
    <t>กุดแห่</t>
  </si>
  <si>
    <t>บ้านโคก</t>
  </si>
  <si>
    <t>หนองกุงแก้ว</t>
  </si>
  <si>
    <t>ศรีบุญเรือง</t>
  </si>
  <si>
    <t xml:space="preserve">    * โรงเรียนบ้านวังหินซา</t>
  </si>
  <si>
    <t>ดงมะไฟ</t>
  </si>
  <si>
    <t>สุวรรณคูหา</t>
  </si>
  <si>
    <t xml:space="preserve">    * โรงเรียนบ้านต่างแคน</t>
  </si>
  <si>
    <t>กุดดินจี่</t>
  </si>
  <si>
    <t>อุทัยสวรรค์</t>
  </si>
  <si>
    <t>กุดผึ้ง</t>
  </si>
  <si>
    <t xml:space="preserve">   * ส่งเสริมการปลูก (สระเก็บน้ำสาธารณะหนองทามคำไฮ)</t>
  </si>
  <si>
    <t>(กลุ่มวิสาหกิจทอผ้าโบราณบ้านท่าอุทัยเหนือ)</t>
  </si>
  <si>
    <t>* กลุ่มใหม่ 20 ราย 20 ไร่ (ผัก+ข้าว)</t>
  </si>
  <si>
    <t>* กลุ่มเดิม 70 ราย 372 ไร่ (ข้าว)</t>
  </si>
  <si>
    <t>นาด่าน</t>
  </si>
  <si>
    <t>นาดี</t>
  </si>
  <si>
    <t>ขั้นที่ 1</t>
  </si>
  <si>
    <t>ขั้นที่ 2</t>
  </si>
  <si>
    <t>ขั้นที่ 3</t>
  </si>
  <si>
    <t>1,6,8,11</t>
  </si>
  <si>
    <t>กุดจิก/หนองกุงแก้ว</t>
  </si>
  <si>
    <t>เมือง/ศรีบุญเรือง</t>
  </si>
  <si>
    <t xml:space="preserve">ต.โนนขมิ้น โนนเมือง กุดดินจี่ </t>
  </si>
  <si>
    <t>เมือง/นากลาง</t>
  </si>
  <si>
    <t xml:space="preserve">  *ขั้นที่ 1 จำนวน 10 ราย 30 ไร่</t>
  </si>
  <si>
    <t>นาดี/บ้านโคก</t>
  </si>
  <si>
    <t xml:space="preserve">  *ขั้นที่ 3 จำนวน 10 ราย 30 ไร่ </t>
  </si>
  <si>
    <t xml:space="preserve">  *ขั้นที่ 2 จำนวน 25 ราย 75 ไร่</t>
  </si>
  <si>
    <t>บุญทัน</t>
  </si>
  <si>
    <t>*การผลิตปุ๋ยอินทรีย์คุณภาพสูงและการวางแผนการผลิต (30ราย)</t>
  </si>
  <si>
    <t>2 ธ.ค. 64</t>
  </si>
  <si>
    <t>*การบริหารจัดการธุรกิจการเกษตร (30 ราย)</t>
  </si>
  <si>
    <t>7-9 ธ.ค.64</t>
  </si>
  <si>
    <t>*การใช้สารชีวภัณฑ์ในการควบคุมศัตรูพืช (30 ราย)</t>
  </si>
  <si>
    <t>* โรงเรือนพลาสติกเพื่อการผลิตพืชผักคุณภาพ (30ราย)</t>
  </si>
  <si>
    <t>*การผลิตพืชผักอินทรีย์และรับรองมาตรฐาน Organic Thailand (30 ราย)</t>
  </si>
  <si>
    <t xml:space="preserve">   * อบรม การแปรรูปผลิตภัณฑ์จากใบแฝก </t>
  </si>
  <si>
    <t>15</t>
  </si>
  <si>
    <t>*การตัดเย็บผลิตภัณฑ์ผ้าไทย (หมวก กระเป๋า ผ้ากันเปื้อน)</t>
  </si>
  <si>
    <t>15-17 ธ.ค. 64</t>
  </si>
  <si>
    <t>2.1.1 อพ.สธ. (อบรม)</t>
  </si>
  <si>
    <t>2.1.2 โครงการเพิ่มศักยภาพระบบงานเกษตรภายใต้แผนพัฒนาเด็กและเยาวชน(อบรม/ปัจจัยการผลิต)</t>
  </si>
  <si>
    <t>ปัจจัย 5,000/ รร.</t>
  </si>
  <si>
    <t>* การผลิตพืชอินทรีย์และการรับรองมาตรฐานเกษตรอินทรีย์ (50ราย)</t>
  </si>
  <si>
    <t>*การบริหารจัดการธุรกิจการเกษตร (20ราย)</t>
  </si>
  <si>
    <t>9 ธ.ค. 64</t>
  </si>
  <si>
    <t>* การทำปุ๋ยชีวภาพและสารชีวภัณฑ์กำจัดและป้องกันแมลงศัตรูพืช (20 ราย)</t>
  </si>
  <si>
    <t>*การแปรรูปผลผลิตและการตลาด (30ราย)</t>
  </si>
  <si>
    <t>* ขั้น 1 วนเกษตรคืออะไร? ทำไมต้องวนเกษตร (30ราย)</t>
  </si>
  <si>
    <t>8-9 ธ.ค.64</t>
  </si>
  <si>
    <t>* ขั้น 2 วนเกษตรสร้างชีวิตสร้างรายได้อย่างยั่งยืน (40 ราย)</t>
  </si>
  <si>
    <t>* ขั้น 3 นักสื่อสารวนเกษตร (30 ราย)</t>
  </si>
  <si>
    <t>22-23 ธ.ค.64</t>
  </si>
  <si>
    <t xml:space="preserve">*สนับสนุนปัจจัยการผลิต </t>
  </si>
  <si>
    <t>625 บาท/ ไร่</t>
  </si>
  <si>
    <t>* การส่งเสริมและพัฒนาเกษตรทฤษฎีใหม่ในเขตปฏิรูปที่ดิน (45 ราย)</t>
  </si>
  <si>
    <t>*การส่งเสริมการผลิตสินค้าปลอดภัยเกษตรทฤษฎีใหม่ (10 ราย)</t>
  </si>
  <si>
    <t>22-23 ธ.ค. 64</t>
  </si>
  <si>
    <t>*สนับสนุนปัจจัยการผลิต</t>
  </si>
  <si>
    <t>ขั้น 1 1,500 / ขั้น2 700 บาท/ราย</t>
  </si>
  <si>
    <t>*การจัดการเส้นใยเพื่อยกระดับคุณภาพระดับขั้นการผลิต (15 ราย)</t>
  </si>
  <si>
    <t>*การออกแบบลายปักเย็บ การออกแบบผลิตภัณฑ์และการพัฒนาผลิตภัณฑ์ด้วยกระบวนการ Design thinking (15ราย)</t>
  </si>
  <si>
    <t>20-22ธ.ค. 64</t>
  </si>
  <si>
    <t>23-24 ธ.ค. 64</t>
  </si>
  <si>
    <t xml:space="preserve">*คปจ 4 ราย (ต.เก่ากลอย อ.นากลาง </t>
  </si>
  <si>
    <t>ต.หนองกุงแก้ว อ.ศรีบุญเรือง ต.นาดี อ.สุวรรณคูหา ต.กุดจิก อ.เมือง)</t>
  </si>
  <si>
    <t xml:space="preserve">*อสปก. 18 ราย (ต.กุดผึ้ง บุญทัน บ้านโคก สุวรรณคูหา </t>
  </si>
  <si>
    <t xml:space="preserve"> ดงมะไฟ นาดี นาด่าน นาสี อ.สุวรรณคูหา ต.โนนเมือง อ.นากลาง)</t>
  </si>
  <si>
    <t>* อำเภอเมือง</t>
  </si>
  <si>
    <t>* อำเภอนากลาง</t>
  </si>
  <si>
    <t>* ศรีบุญเรือง</t>
  </si>
  <si>
    <t>* นาวัง</t>
  </si>
  <si>
    <t>* โนนสัง</t>
  </si>
  <si>
    <t>* สุวรรณคูหา</t>
  </si>
  <si>
    <t>(กลุ่มวิสาหกิจชุมชนทอผ้าฝ้ายบ้านโป่งแค)</t>
  </si>
  <si>
    <t>*สนับสนุนปัจจัยการผลิต  (40,000 บาท)</t>
  </si>
  <si>
    <t>3 ธ.ค. 64</t>
  </si>
  <si>
    <t>ติดประกาศแล้ว ไม่มีผู้มายื่นเสนอขาย</t>
  </si>
  <si>
    <t>*อบรมศึกษาดูงาน ณ แปลงเรียนรู้ทฤษฎีใหม่ (10)</t>
  </si>
  <si>
    <t>แผนงาน</t>
  </si>
  <si>
    <t>แผนปฏิบัติการ</t>
  </si>
  <si>
    <t>พ.ศ. 2564</t>
  </si>
  <si>
    <t>ต.ค.</t>
  </si>
  <si>
    <t>พ.ย.</t>
  </si>
  <si>
    <t>ธ.ค.</t>
  </si>
  <si>
    <t>ม.ค.</t>
  </si>
  <si>
    <t>ก.พ.</t>
  </si>
  <si>
    <t>มี.ค.</t>
  </si>
  <si>
    <t>เม.ย.</t>
  </si>
  <si>
    <t>พ.ค.</t>
  </si>
  <si>
    <t>มิ.ย.</t>
  </si>
  <si>
    <t>ก.ค.</t>
  </si>
  <si>
    <t>ส.ค.</t>
  </si>
  <si>
    <t>ก.ย.</t>
  </si>
  <si>
    <t>พ.ศ. 2565</t>
  </si>
  <si>
    <t>2 ธ.ค.64</t>
  </si>
  <si>
    <t>* ติดตาม/ประเมินผล/ทำงานคุณภาพ</t>
  </si>
  <si>
    <t>18-19 ม.ค. 65</t>
  </si>
  <si>
    <t>* อบรมออนไลน์ผ่านระบบ Zoom(ส่วนกลาง)</t>
  </si>
  <si>
    <t>* ติดตามและประเมินผล</t>
  </si>
  <si>
    <t>* กิจกรรมโรงเรียนเกษตรกรและการตรวจรับรอง</t>
  </si>
  <si>
    <t>10 ก.พ. 65</t>
  </si>
  <si>
    <t>20-21 ธ.ค. 64</t>
  </si>
  <si>
    <t>15-16 มี.ค.65</t>
  </si>
  <si>
    <t>700บ./ไร่</t>
  </si>
  <si>
    <t>8 ก.พ. 65</t>
  </si>
  <si>
    <t>23 มี.ค. 65</t>
  </si>
  <si>
    <t>8 เม.ย. 65</t>
  </si>
  <si>
    <t>20 ม.ค. 65</t>
  </si>
  <si>
    <t>27 ม.ค. 65</t>
  </si>
  <si>
    <t>18 ม.ค. 65</t>
  </si>
  <si>
    <t>14-15,17-18 กพ.65</t>
  </si>
  <si>
    <t>* อบรมศึกษาดูงาน ณแปลงเรียนรู้วนเกษตรรูปแบบต่างๆ (16 ราย)</t>
  </si>
  <si>
    <t>*ติดตามและประเมินผล</t>
  </si>
  <si>
    <t>* สนับสนุนปัจจัยการผลิต</t>
  </si>
  <si>
    <t>17 ม.ค. 65</t>
  </si>
  <si>
    <t>21 ม.ค. 65</t>
  </si>
  <si>
    <t>25 ก.พ.65</t>
  </si>
  <si>
    <t>9 ก.พ. 65</t>
  </si>
  <si>
    <t>11 มี.ค. 65</t>
  </si>
  <si>
    <t>11 เม.ย. 65</t>
  </si>
  <si>
    <t>10-11 ก.พ. 65</t>
  </si>
  <si>
    <t>24-25 มี.ค. 65</t>
  </si>
  <si>
    <t>15 ก.พ. 65</t>
  </si>
  <si>
    <t xml:space="preserve">แผนปฏิบัติงานตามแผนงาน โครงการ </t>
  </si>
  <si>
    <t xml:space="preserve">ผล </t>
  </si>
  <si>
    <t xml:space="preserve">    * โรงเรียนบ้านหนองบัวคำแสน</t>
  </si>
  <si>
    <t xml:space="preserve">บ้านโคก </t>
  </si>
  <si>
    <t xml:space="preserve">    * สนับสนุนปัจจัยการผลิต</t>
  </si>
  <si>
    <t xml:space="preserve">   * สนับสนุนปัจจัยการผลิต </t>
  </si>
  <si>
    <t>* ลายผ้าพอกคำหัตถศิลป์ท้องถิ่นเมืองลุ่มภู</t>
  </si>
  <si>
    <t>ขั้น</t>
  </si>
  <si>
    <t>โฉนดเพื่อการเกษตร</t>
  </si>
  <si>
    <t xml:space="preserve"> โครงการพัฒนาผู้แทนเกษตรกร</t>
  </si>
  <si>
    <t xml:space="preserve"> กิจกรรมส่งเสริมการเกษตรแบบแปลงใหญ่</t>
  </si>
  <si>
    <t>3.1กิจกรรมพัฒนาตามแนวทางพระราชดำริ</t>
  </si>
  <si>
    <t>3.1.1 อพ.สธ. (อบรม)</t>
  </si>
  <si>
    <t>3.1.3 หญ้าแฝก</t>
  </si>
  <si>
    <t>3.1.2 โครงการเพิ่มศักยภาพระบบงานเกษตรภายใต้แผนพัฒนาเด็กและเยาวชน</t>
  </si>
  <si>
    <t>3.2กิจกรรมพัฒนาและส่งเสริมศิลปหัตถกรรม</t>
  </si>
  <si>
    <t>งบประมาณ+กองทุน</t>
  </si>
  <si>
    <t>โครงการเฝ้าระวังการเผาซากพืช วัชพืช</t>
  </si>
  <si>
    <t>และวัสดุทางการเกษตรในเขตปฏิรูปที่ดิน</t>
  </si>
  <si>
    <t>สินเชื่อเงินกองทุน</t>
  </si>
  <si>
    <t>รายงานความก้าวหน้าผลการดำเนินงานตามแผนงาน โครงการ ปีงบประมาณ พ.ศ. 2568</t>
  </si>
  <si>
    <t>โครงการส่งเสริมเกษตรกรรมยั่งยืน</t>
  </si>
  <si>
    <t>กองทุน</t>
  </si>
  <si>
    <t>3 รร.</t>
  </si>
  <si>
    <t>3รร.</t>
  </si>
  <si>
    <t>กล้า</t>
  </si>
  <si>
    <t>134200+303900</t>
  </si>
  <si>
    <t>19440+7600</t>
  </si>
  <si>
    <t>หนองหว้า</t>
  </si>
  <si>
    <t>เมือง</t>
  </si>
  <si>
    <t xml:space="preserve"> 1.โครงการจัดหาที่ดินเพื่อนำมาดำเนินการปฏิรูปที่ดิน</t>
  </si>
  <si>
    <t>2.กิจกรรมการจัดที่ดินเอกชน 7 กิจกรรม</t>
  </si>
  <si>
    <t>28 พย.67</t>
  </si>
  <si>
    <t>18 พย.67</t>
  </si>
  <si>
    <t>3 ธค.67</t>
  </si>
  <si>
    <t>5.1 เกษตรผสมผสานและเกษตรอินทรีย์</t>
  </si>
  <si>
    <t>(90)</t>
  </si>
  <si>
    <t>(450)</t>
  </si>
  <si>
    <t>5.2 วนเกษตร</t>
  </si>
  <si>
    <t xml:space="preserve">   *ขั้นที่ 1 (72 ราย)</t>
  </si>
  <si>
    <t xml:space="preserve">   *ขั้นที่ 2 (18 ราย)</t>
  </si>
  <si>
    <t xml:space="preserve"> * วิสาหกิจชุมชนบ้านโป่งแค อ.นากลาง </t>
  </si>
  <si>
    <t xml:space="preserve"> * วิสาหกิจชุมชนเกษตรพอเพียงหนองผำโคกสวรรค์</t>
  </si>
  <si>
    <t>10</t>
  </si>
  <si>
    <t>11-12 พย. 67</t>
  </si>
  <si>
    <t>40</t>
  </si>
  <si>
    <t>200</t>
  </si>
  <si>
    <t>11 พย.67</t>
  </si>
  <si>
    <t>22 พย. 67</t>
  </si>
  <si>
    <t>งบประมาณ</t>
  </si>
  <si>
    <t>66,300+39,600</t>
  </si>
  <si>
    <t xml:space="preserve">    * โรงเรียนกุดแห่วิทยา</t>
  </si>
  <si>
    <t xml:space="preserve">    * โรงเรียนแสงดาวโนนธาตุ</t>
  </si>
  <si>
    <t>ฝั่งแดง</t>
  </si>
  <si>
    <t xml:space="preserve">    * เกษตรกรนำร่องในเขตปฏิรูปที่ดิน 1 ราย</t>
  </si>
  <si>
    <t>รร.ละ 4,000</t>
  </si>
  <si>
    <t>รร.ละ10,000</t>
  </si>
  <si>
    <t>* การขยายผลวนเกษตรสู่เกษตรกรรายใหม่ 72 ราย</t>
  </si>
  <si>
    <t>* การสร้างต้นแบบวนเกษตรรุ่นใหม่ 18 ราย</t>
  </si>
  <si>
    <t>* วิเคราะห์ชุมชนแบะการทำแผนดำเนินงาน /แผนการผลิต 90 ราย</t>
  </si>
  <si>
    <t>* เพิ่มศักยภาพการผลิตสู่การปรับเปลี่ยนการผลิตเกษตรกรรมยั่งยืน 90 ราย</t>
  </si>
  <si>
    <t>*การจัดการผลผลิตเพื่อเพิ่มมูลค่า การแปรรูปและการตลาด 50 ราย</t>
  </si>
  <si>
    <t>* มาตรฐานและข้อกำหนดเกษตรอินทรีย์ 90 ราย</t>
  </si>
  <si>
    <t>*สรุปบทเรียนและองค์ความรู้เกษตรอินทรีย์ 25 ราย</t>
  </si>
  <si>
    <t>241</t>
  </si>
  <si>
    <t>156</t>
  </si>
  <si>
    <t>208</t>
  </si>
  <si>
    <t>167</t>
  </si>
  <si>
    <t>13 ธค.67</t>
  </si>
  <si>
    <t>ประกาศ จัดซื้อที่ดินครั้งที่ 1 เมื่อ 2 ธค 67กองทุน</t>
  </si>
  <si>
    <t>รับคำขอออกโฉนดเพื่อการเกษตร</t>
  </si>
  <si>
    <t xml:space="preserve"> * แนวทางการลดการเผา และลดต้นทุนการผลิตจากวัสดุเหลือใช้ทางการเกษตร</t>
  </si>
  <si>
    <t>* การสร้างอาชีพในการบริหารจัดการวัสดุเหลือใช้ทางการเกษตร</t>
  </si>
  <si>
    <t>* ลดต้นทุนและจัดการผลผลิตเพื่อเพิ่มมูลค่า 3 วัน 30 ราย</t>
  </si>
  <si>
    <t>* เทคนิคการผลิตหอมแขกเพื่อคัดเมล็ดพันธุ์ 2 วัน 30 ราย</t>
  </si>
  <si>
    <t>* มาตรฐานเกษตรอินทรีย์และการตรวจรับรองแปลงเกษตรอินทรีย์แบบมีส่วนร่วม 1 วัน 30 ราย</t>
  </si>
  <si>
    <t>* ศึกษาดูงาน การบริหารจัดการแปลงและการเชื่อมโยงธุรกิจในรูปแบบตลาดนำการผลิต 1 วัน 5 ราย</t>
  </si>
  <si>
    <t>*ศึกษาดูงานบริหารจัดการธุรกิจเกษตรและการแปรรูปเพื่อเพิ่มมูลค่า 1 วัน 10 ราย</t>
  </si>
  <si>
    <t xml:space="preserve">* สนับสนุนปัจจัยการผลิต 1 กลุ่ม </t>
  </si>
  <si>
    <t xml:space="preserve"> (แปลงใหญ่พืชผัก ต.กุดแห่ ม.6 บ้านสนามชัย ต.กุดแห่ อ.นากลาง)</t>
  </si>
  <si>
    <t>20-21 มค และ 26 กพ 68</t>
  </si>
  <si>
    <t>1 กลุ่ม</t>
  </si>
  <si>
    <t>ได้ปุ๋ย 27 ตัน</t>
  </si>
  <si>
    <t>แบ่งคนละ 875 กก (35 กส)</t>
  </si>
  <si>
    <t xml:space="preserve"> </t>
  </si>
  <si>
    <t>เหลือ 1,025 กก (41กส)ใช้กลุ่ม</t>
  </si>
  <si>
    <t>20 มีค 68</t>
  </si>
  <si>
    <t>18 มีค 68</t>
  </si>
  <si>
    <t>10 มีค 68</t>
  </si>
  <si>
    <t>ผักยกแคร่</t>
  </si>
  <si>
    <t>29-31 มค 68</t>
  </si>
  <si>
    <t>12</t>
  </si>
  <si>
    <t>(3 วัน) กลุ่มวิสาหกิจแปรรูปผลผลิต</t>
  </si>
  <si>
    <t>การเพิ่มลวดลายบนพื้นผ้า</t>
  </si>
  <si>
    <t>การจ้ำคำ</t>
  </si>
  <si>
    <t>(30)</t>
  </si>
  <si>
    <t>(72)</t>
  </si>
  <si>
    <t>(18)</t>
  </si>
  <si>
    <t>(36)</t>
  </si>
  <si>
    <t>(10)</t>
  </si>
  <si>
    <t>20</t>
  </si>
  <si>
    <t>การพิมพ์ลายด้วยธรรมชาติ</t>
  </si>
  <si>
    <t>การออกแบบลายด้วย AI</t>
  </si>
  <si>
    <t>การทำแผนธุรกิจชุมชน</t>
  </si>
  <si>
    <t>1,012</t>
  </si>
  <si>
    <t>รับคำขอ</t>
  </si>
  <si>
    <t>กุดจิก</t>
  </si>
  <si>
    <t xml:space="preserve"> * สนับสนุนปัจจัยการผลิต</t>
  </si>
  <si>
    <t>28 กพ 68</t>
  </si>
  <si>
    <t>ปุ๋ยอินทรีย์ /เพาะเห็ดฟาง</t>
  </si>
  <si>
    <t>โครงการยกระดับการพัฒนาสินค้าเกษตรชีวภาพ</t>
  </si>
  <si>
    <t>วังทอง</t>
  </si>
  <si>
    <t>นาวัง</t>
  </si>
  <si>
    <t>น้ำมันกระดูกไก่ดำ</t>
  </si>
  <si>
    <t xml:space="preserve">*คปจ 4 ราย (ต.โนนเมือง อ.นากลาง/ต.นาดี อ.สุวรรณ ต.หนองกุงแก้ว อ.ศรีบุญเรือง ต.กุดจิก อ.เมือง  </t>
  </si>
  <si>
    <t>* อสปก ต.กุดจิก อ.เมือง 6 ราย</t>
  </si>
  <si>
    <t xml:space="preserve"> ต.ด่านช้าง อ.นากลาง 6 ราย</t>
  </si>
  <si>
    <t>27-28 มค. 68</t>
  </si>
  <si>
    <t>อบรม 1 วัน ศึกษาดูงาน</t>
  </si>
  <si>
    <t>ฟาร์มผักบ้านดอนม่วง</t>
  </si>
  <si>
    <t>จ.อุดรธานี</t>
  </si>
  <si>
    <t>9 ธค 67</t>
  </si>
  <si>
    <t>6 ธค 67/8-9 มค 68</t>
  </si>
  <si>
    <t>7,9 มค 68</t>
  </si>
  <si>
    <t>11 กพ. 68</t>
  </si>
  <si>
    <t>21 มีค 68</t>
  </si>
  <si>
    <t>บ.ประยงค์บ้านไร่สมุนไพร จำกัด จ.มหาสารคาม</t>
  </si>
  <si>
    <t>ฟารมผักบ้านดอนม่วง/ฟาร์มสเตชั่น</t>
  </si>
  <si>
    <t>(5)</t>
  </si>
  <si>
    <t>สวนพฤษศาสตร์ในโรงเรียน/เก็บพืชพันธุ์แห้ง ทำแบบ</t>
  </si>
  <si>
    <t>สวนพฤษศาสตร์ในโรงเรียน/ทำแบบข้อมูลพันธุ์ไม้ ก7-003</t>
  </si>
  <si>
    <t>ทางการเกษตรบ้านโนนสง่า (ผ้าฝ้าย/ปลูกหม่อน เลี้ยงไหม)</t>
  </si>
  <si>
    <t>(50)</t>
  </si>
  <si>
    <t>7 บ้านโคก/9ด่านช้าง</t>
  </si>
  <si>
    <t>* ครั้งที่ 1/68 วันที่ 2 พฤษภาคม 2568</t>
  </si>
  <si>
    <t xml:space="preserve">ประชุม คปจ. ..2.... ครั้ง </t>
  </si>
  <si>
    <t xml:space="preserve">ขี้วัว กากน้ำตาล รำอ่อน </t>
  </si>
  <si>
    <t>คนละ 830 บาท</t>
  </si>
  <si>
    <t>ยางหลวงใต้</t>
  </si>
  <si>
    <t>(26)</t>
  </si>
  <si>
    <t>18-19 สค 68</t>
  </si>
  <si>
    <t>11 มิย.68</t>
  </si>
  <si>
    <t>13 มิย.68</t>
  </si>
  <si>
    <t>23 พค. /6มิย</t>
  </si>
  <si>
    <t>9-10 กพ 68</t>
  </si>
  <si>
    <t>ขั้น 1</t>
  </si>
  <si>
    <t>ต้นไม้</t>
  </si>
  <si>
    <t>ขั้น 2</t>
  </si>
  <si>
    <t>30</t>
  </si>
  <si>
    <t>16 พค 68</t>
  </si>
  <si>
    <t>ต่อยอดเรื่องพริก ทำน้ำพริกแคปหมู</t>
  </si>
  <si>
    <t>20 มิย.68</t>
  </si>
  <si>
    <t>182</t>
  </si>
  <si>
    <t xml:space="preserve">   *ต้นแบบ 1 ราย ต.ฝั่งแดง นางสังวียน</t>
  </si>
  <si>
    <t>* ครั้งที่ 2/68 วันที่ 24 กรกฎาคม 2568</t>
  </si>
  <si>
    <t>สนนับสนุนแล้ว</t>
  </si>
  <si>
    <t>สนับสนุนแล้ว</t>
  </si>
  <si>
    <t>ต้นไม้ 3,948 ต้น ปลา ตะเพียน 3,600 ตัว ปลานิล 3,600 ตัว</t>
  </si>
  <si>
    <t>มะพร้าวน้ำหอม ยางนา ฝรั่งหงเป่าสือ ส้มโอ ลำไย</t>
  </si>
  <si>
    <t>มะขามหวาน มะยงชิด เงาะ ลองกอง พุทธานมสด</t>
  </si>
  <si>
    <t>เฉลี่ยได้คนละ 50 ต้น 90 ราย</t>
  </si>
  <si>
    <t>10,000</t>
  </si>
  <si>
    <t>21 สค 68</t>
  </si>
  <si>
    <t>111 ราย</t>
  </si>
  <si>
    <t>100.28</t>
  </si>
  <si>
    <t>ข้อมูล ณ วันที่  30 กันยายน 2568</t>
  </si>
  <si>
    <t>คืนเงิน 35,437.40</t>
  </si>
  <si>
    <t>โอนกลับ 1200</t>
  </si>
  <si>
    <t>ศุนย์เด็กเล็กอุทัยสวรรค์</t>
  </si>
  <si>
    <t>โอนกลับ 65,465.89</t>
  </si>
  <si>
    <t>(25)</t>
  </si>
  <si>
    <t>1</t>
  </si>
  <si>
    <t>ท่อ pe 200 ม. ท่อ pvc 20 ท่อน</t>
  </si>
  <si>
    <t>ขี้วัว ขี้หมู รำ แกลบดำ ยิบซั่ม</t>
  </si>
  <si>
    <t xml:space="preserve">   *ต้นแบบ 1 ราย (กฤษณรักษ์ ทา สมบัติ)</t>
  </si>
  <si>
    <t xml:space="preserve">ท่อ Pvc </t>
  </si>
  <si>
    <t>โอนกลับ 32,165.51</t>
  </si>
  <si>
    <t>9,418</t>
  </si>
  <si>
    <t>ประกาศ+ทำโฉนด</t>
  </si>
  <si>
    <t>โอนกลับ 6,825</t>
  </si>
  <si>
    <t>สมุนไพร อัญชัน ขมิ้นชัน ไพร ขิง งาดำ งาขาว กระเจี๊ยบเแดง/เขียว กระชายดำ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</si>
</sst>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_(* #,##0.00_);_(* \(#,##0.00\);_(* &quot;-&quot;??_);_(@_)"/>
    <numFmt numFmtId="165" formatCode="_-* #,##0_-;\-* #,##0_-;_-* &quot;-&quot;??_-;_-@_-"/>
    <numFmt numFmtId="166" formatCode="_(* #,##0_);_(* \(#,##0\);_(* &quot;-&quot;??_);_(@_)"/>
    <numFmt numFmtId="167" formatCode="_-* #,##0.0_-;\-* #,##0.0_-;_-* &quot;-&quot;??_-;_-@_-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6"/>
      <color theme="1"/>
      <name val="TH SarabunIT๙"/>
      <family val="2"/>
    </font>
    <font>
      <sz val="16"/>
      <color theme="1"/>
      <name val="TH SarabunIT๙"/>
      <family val="2"/>
    </font>
    <font>
      <b/>
      <sz val="18"/>
      <color theme="1"/>
      <name val="TH SarabunIT๙"/>
      <family val="2"/>
    </font>
    <font>
      <b/>
      <sz val="16"/>
      <name val="TH SarabunIT๙"/>
      <family val="2"/>
    </font>
    <font>
      <sz val="16"/>
      <name val="TH SarabunIT๙"/>
      <family val="2"/>
    </font>
    <font>
      <b/>
      <u/>
      <sz val="16"/>
      <name val="TH SarabunIT๙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8"/>
      <name val="TH SarabunIT๙"/>
      <family val="2"/>
    </font>
    <font>
      <sz val="8"/>
      <color theme="1"/>
      <name val="TH SarabunIT๙"/>
      <family val="2"/>
    </font>
    <font>
      <sz val="16"/>
      <color rgb="FFFF0000"/>
      <name val="TH SarabunIT๙"/>
      <family val="2"/>
    </font>
    <font>
      <b/>
      <sz val="16"/>
      <color rgb="FFFF0000"/>
      <name val="TH SarabunIT๙"/>
      <family val="2"/>
    </font>
    <font>
      <sz val="11"/>
      <color theme="1"/>
      <name val="TH SarabunIT๙"/>
      <family val="2"/>
    </font>
  </fonts>
  <fills count="4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3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/>
      <right style="thin">
        <color auto="1"/>
      </right>
      <top/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double">
        <color auto="1"/>
      </bottom>
      <diagonal/>
    </border>
    <border>
      <left style="thin">
        <color auto="1"/>
      </left>
      <right/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 style="thin">
        <color auto="1"/>
      </left>
      <right/>
      <top style="double">
        <color auto="1"/>
      </top>
      <bottom style="double">
        <color auto="1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 style="thin">
        <color auto="1"/>
      </right>
      <top style="double">
        <color auto="1"/>
      </top>
      <bottom style="double">
        <color auto="1"/>
      </bottom>
      <diagonal/>
    </border>
    <border>
      <left/>
      <right style="thin">
        <color auto="1"/>
      </right>
      <top style="hair">
        <color auto="1"/>
      </top>
      <bottom/>
      <diagonal/>
    </border>
    <border>
      <left style="thin">
        <color auto="1"/>
      </left>
      <right/>
      <top style="hair">
        <color auto="1"/>
      </top>
      <bottom style="thin">
        <color auto="1"/>
      </bottom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hair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/>
      <top style="hair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98">
    <xf numFmtId="0" fontId="0" fillId="0" borderId="0" xfId="0"/>
    <xf numFmtId="0" fontId="3" fillId="0" borderId="0" xfId="0" applyFont="1"/>
    <xf numFmtId="0" fontId="3" fillId="0" borderId="0" xfId="0" applyFont="1" applyAlignment="1">
      <alignment shrinkToFit="1"/>
    </xf>
    <xf numFmtId="0" fontId="3" fillId="0" borderId="8" xfId="0" applyFont="1" applyBorder="1" applyAlignment="1">
      <alignment horizontal="center" shrinkToFit="1"/>
    </xf>
    <xf numFmtId="165" fontId="3" fillId="0" borderId="8" xfId="1" applyNumberFormat="1" applyFont="1" applyBorder="1" applyAlignment="1">
      <alignment horizontal="center" shrinkToFit="1"/>
    </xf>
    <xf numFmtId="0" fontId="3" fillId="0" borderId="8" xfId="0" applyFont="1" applyBorder="1" applyAlignment="1">
      <alignment horizontal="center"/>
    </xf>
    <xf numFmtId="165" fontId="3" fillId="0" borderId="8" xfId="1" applyNumberFormat="1" applyFont="1" applyBorder="1" applyAlignment="1">
      <alignment horizontal="center"/>
    </xf>
    <xf numFmtId="0" fontId="3" fillId="0" borderId="9" xfId="0" applyFont="1" applyBorder="1" applyAlignment="1">
      <alignment shrinkToFit="1"/>
    </xf>
    <xf numFmtId="0" fontId="2" fillId="0" borderId="9" xfId="0" applyFont="1" applyBorder="1" applyAlignment="1">
      <alignment horizontal="center" shrinkToFit="1"/>
    </xf>
    <xf numFmtId="0" fontId="5" fillId="0" borderId="9" xfId="0" applyFont="1" applyBorder="1" applyAlignment="1">
      <alignment shrinkToFit="1"/>
    </xf>
    <xf numFmtId="0" fontId="3" fillId="0" borderId="8" xfId="0" applyFont="1" applyBorder="1" applyAlignment="1">
      <alignment shrinkToFit="1"/>
    </xf>
    <xf numFmtId="0" fontId="3" fillId="0" borderId="10" xfId="0" applyFont="1" applyBorder="1" applyAlignment="1">
      <alignment shrinkToFit="1"/>
    </xf>
    <xf numFmtId="0" fontId="3" fillId="0" borderId="9" xfId="0" applyFont="1" applyBorder="1" applyAlignment="1">
      <alignment horizontal="center" shrinkToFit="1"/>
    </xf>
    <xf numFmtId="165" fontId="3" fillId="0" borderId="9" xfId="1" applyNumberFormat="1" applyFont="1" applyBorder="1" applyAlignment="1">
      <alignment horizontal="center" shrinkToFit="1"/>
    </xf>
    <xf numFmtId="0" fontId="3" fillId="0" borderId="9" xfId="0" applyFont="1" applyBorder="1" applyAlignment="1">
      <alignment horizontal="center"/>
    </xf>
    <xf numFmtId="165" fontId="3" fillId="0" borderId="9" xfId="1" applyNumberFormat="1" applyFont="1" applyBorder="1" applyAlignment="1">
      <alignment horizontal="center"/>
    </xf>
    <xf numFmtId="0" fontId="6" fillId="0" borderId="9" xfId="0" applyFont="1" applyBorder="1" applyAlignment="1">
      <alignment shrinkToFit="1"/>
    </xf>
    <xf numFmtId="3" fontId="3" fillId="0" borderId="9" xfId="0" applyNumberFormat="1" applyFont="1" applyBorder="1" applyAlignment="1">
      <alignment horizontal="center" shrinkToFit="1"/>
    </xf>
    <xf numFmtId="49" fontId="3" fillId="0" borderId="9" xfId="0" applyNumberFormat="1" applyFont="1" applyBorder="1" applyAlignment="1">
      <alignment horizontal="center" shrinkToFit="1"/>
    </xf>
    <xf numFmtId="0" fontId="6" fillId="0" borderId="11" xfId="0" applyFont="1" applyBorder="1" applyAlignment="1">
      <alignment shrinkToFit="1"/>
    </xf>
    <xf numFmtId="0" fontId="3" fillId="0" borderId="11" xfId="0" applyFont="1" applyBorder="1" applyAlignment="1">
      <alignment horizontal="center" shrinkToFit="1"/>
    </xf>
    <xf numFmtId="0" fontId="3" fillId="0" borderId="12" xfId="0" applyFont="1" applyBorder="1" applyAlignment="1">
      <alignment horizontal="center" shrinkToFit="1"/>
    </xf>
    <xf numFmtId="0" fontId="3" fillId="0" borderId="12" xfId="0" applyFont="1" applyBorder="1" applyAlignment="1">
      <alignment shrinkToFit="1"/>
    </xf>
    <xf numFmtId="165" fontId="3" fillId="0" borderId="12" xfId="1" applyNumberFormat="1" applyFont="1" applyBorder="1" applyAlignment="1">
      <alignment horizontal="center" shrinkToFit="1"/>
    </xf>
    <xf numFmtId="0" fontId="3" fillId="0" borderId="12" xfId="0" applyFont="1" applyBorder="1" applyAlignment="1">
      <alignment horizontal="center"/>
    </xf>
    <xf numFmtId="165" fontId="3" fillId="0" borderId="12" xfId="1" applyNumberFormat="1" applyFont="1" applyBorder="1" applyAlignment="1">
      <alignment horizontal="center"/>
    </xf>
    <xf numFmtId="0" fontId="3" fillId="0" borderId="0" xfId="0" applyFont="1" applyAlignment="1">
      <alignment horizontal="center" shrinkToFit="1"/>
    </xf>
    <xf numFmtId="165" fontId="3" fillId="0" borderId="0" xfId="1" applyNumberFormat="1" applyFont="1" applyAlignment="1">
      <alignment horizontal="center" shrinkToFit="1"/>
    </xf>
    <xf numFmtId="0" fontId="3" fillId="0" borderId="0" xfId="0" applyFont="1" applyAlignment="1">
      <alignment horizontal="center"/>
    </xf>
    <xf numFmtId="165" fontId="3" fillId="0" borderId="0" xfId="1" applyNumberFormat="1" applyFont="1" applyAlignment="1">
      <alignment horizontal="center"/>
    </xf>
    <xf numFmtId="0" fontId="4" fillId="0" borderId="0" xfId="0" applyFont="1" applyAlignment="1">
      <alignment horizontal="center"/>
    </xf>
    <xf numFmtId="165" fontId="3" fillId="0" borderId="1" xfId="1" applyNumberFormat="1" applyFont="1" applyBorder="1" applyAlignment="1">
      <alignment horizontal="center" vertical="center" shrinkToFit="1"/>
    </xf>
    <xf numFmtId="0" fontId="3" fillId="0" borderId="1" xfId="0" applyFont="1" applyBorder="1" applyAlignment="1">
      <alignment horizontal="center" vertical="center" shrinkToFit="1"/>
    </xf>
    <xf numFmtId="0" fontId="7" fillId="0" borderId="8" xfId="0" applyFont="1" applyBorder="1" applyAlignment="1">
      <alignment shrinkToFit="1"/>
    </xf>
    <xf numFmtId="0" fontId="3" fillId="0" borderId="13" xfId="0" applyFont="1" applyBorder="1" applyAlignment="1">
      <alignment shrinkToFit="1"/>
    </xf>
    <xf numFmtId="3" fontId="3" fillId="0" borderId="8" xfId="0" applyNumberFormat="1" applyFont="1" applyBorder="1" applyAlignment="1">
      <alignment horizontal="center" shrinkToFit="1"/>
    </xf>
    <xf numFmtId="0" fontId="6" fillId="0" borderId="12" xfId="0" applyFont="1" applyBorder="1" applyAlignment="1">
      <alignment shrinkToFit="1"/>
    </xf>
    <xf numFmtId="0" fontId="3" fillId="0" borderId="14" xfId="0" applyFont="1" applyBorder="1" applyAlignment="1">
      <alignment shrinkToFit="1"/>
    </xf>
    <xf numFmtId="0" fontId="3" fillId="0" borderId="6" xfId="0" applyFont="1" applyBorder="1" applyAlignment="1">
      <alignment horizontal="center" vertical="center" shrinkToFit="1"/>
    </xf>
    <xf numFmtId="0" fontId="3" fillId="0" borderId="6" xfId="0" applyFont="1" applyBorder="1" applyAlignment="1">
      <alignment horizontal="center" vertical="center"/>
    </xf>
    <xf numFmtId="165" fontId="3" fillId="0" borderId="6" xfId="1" applyNumberFormat="1" applyFont="1" applyBorder="1" applyAlignment="1">
      <alignment horizontal="center" vertical="center" shrinkToFit="1"/>
    </xf>
    <xf numFmtId="0" fontId="3" fillId="0" borderId="18" xfId="0" applyFont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 shrinkToFit="1"/>
    </xf>
    <xf numFmtId="165" fontId="3" fillId="0" borderId="15" xfId="1" applyNumberFormat="1" applyFont="1" applyBorder="1" applyAlignment="1">
      <alignment horizontal="center" vertical="center" shrinkToFit="1"/>
    </xf>
    <xf numFmtId="0" fontId="3" fillId="0" borderId="6" xfId="0" applyFont="1" applyBorder="1" applyAlignment="1">
      <alignment horizontal="center" shrinkToFit="1"/>
    </xf>
    <xf numFmtId="0" fontId="3" fillId="0" borderId="7" xfId="0" applyFont="1" applyBorder="1" applyAlignment="1">
      <alignment horizontal="center" shrinkToFit="1"/>
    </xf>
    <xf numFmtId="0" fontId="3" fillId="0" borderId="11" xfId="0" applyFont="1" applyBorder="1" applyAlignment="1">
      <alignment shrinkToFit="1"/>
    </xf>
    <xf numFmtId="0" fontId="3" fillId="0" borderId="21" xfId="0" applyFont="1" applyBorder="1" applyAlignment="1">
      <alignment shrinkToFit="1"/>
    </xf>
    <xf numFmtId="165" fontId="3" fillId="0" borderId="11" xfId="1" applyNumberFormat="1" applyFont="1" applyBorder="1" applyAlignment="1">
      <alignment horizontal="center" shrinkToFit="1"/>
    </xf>
    <xf numFmtId="0" fontId="3" fillId="0" borderId="11" xfId="0" applyFont="1" applyBorder="1" applyAlignment="1">
      <alignment horizontal="center"/>
    </xf>
    <xf numFmtId="165" fontId="3" fillId="0" borderId="11" xfId="1" applyNumberFormat="1" applyFont="1" applyBorder="1" applyAlignment="1">
      <alignment horizontal="center"/>
    </xf>
    <xf numFmtId="0" fontId="5" fillId="0" borderId="12" xfId="0" applyFont="1" applyBorder="1" applyAlignment="1">
      <alignment shrinkToFit="1"/>
    </xf>
    <xf numFmtId="0" fontId="6" fillId="0" borderId="7" xfId="0" applyFont="1" applyBorder="1" applyAlignment="1">
      <alignment shrinkToFit="1"/>
    </xf>
    <xf numFmtId="165" fontId="3" fillId="0" borderId="7" xfId="1" applyNumberFormat="1" applyFont="1" applyBorder="1" applyAlignment="1">
      <alignment horizontal="center" shrinkToFit="1"/>
    </xf>
    <xf numFmtId="0" fontId="3" fillId="0" borderId="7" xfId="0" applyFont="1" applyBorder="1" applyAlignment="1">
      <alignment shrinkToFit="1"/>
    </xf>
    <xf numFmtId="3" fontId="3" fillId="0" borderId="11" xfId="0" applyNumberFormat="1" applyFont="1" applyBorder="1" applyAlignment="1">
      <alignment horizontal="center" shrinkToFit="1"/>
    </xf>
    <xf numFmtId="49" fontId="3" fillId="0" borderId="8" xfId="0" applyNumberFormat="1" applyFont="1" applyBorder="1" applyAlignment="1">
      <alignment horizontal="center" shrinkToFit="1"/>
    </xf>
    <xf numFmtId="49" fontId="3" fillId="0" borderId="11" xfId="0" applyNumberFormat="1" applyFont="1" applyBorder="1" applyAlignment="1">
      <alignment horizontal="center" shrinkToFit="1"/>
    </xf>
    <xf numFmtId="49" fontId="3" fillId="0" borderId="12" xfId="0" applyNumberFormat="1" applyFont="1" applyBorder="1" applyAlignment="1">
      <alignment horizontal="center" shrinkToFit="1"/>
    </xf>
    <xf numFmtId="49" fontId="3" fillId="0" borderId="0" xfId="0" applyNumberFormat="1" applyFont="1" applyAlignment="1">
      <alignment horizontal="center"/>
    </xf>
    <xf numFmtId="43" fontId="3" fillId="0" borderId="9" xfId="1" applyNumberFormat="1" applyFont="1" applyBorder="1" applyAlignment="1">
      <alignment horizontal="center"/>
    </xf>
    <xf numFmtId="49" fontId="3" fillId="0" borderId="12" xfId="0" applyNumberFormat="1" applyFont="1" applyBorder="1" applyAlignment="1">
      <alignment shrinkToFit="1"/>
    </xf>
    <xf numFmtId="2" fontId="3" fillId="0" borderId="12" xfId="0" applyNumberFormat="1" applyFont="1" applyBorder="1" applyAlignment="1">
      <alignment shrinkToFit="1"/>
    </xf>
    <xf numFmtId="165" fontId="3" fillId="0" borderId="6" xfId="1" applyNumberFormat="1" applyFont="1" applyBorder="1" applyAlignment="1">
      <alignment vertical="center" shrinkToFit="1"/>
    </xf>
    <xf numFmtId="0" fontId="10" fillId="0" borderId="9" xfId="0" applyFont="1" applyBorder="1"/>
    <xf numFmtId="0" fontId="11" fillId="0" borderId="9" xfId="0" applyFont="1" applyBorder="1" applyAlignment="1">
      <alignment horizontal="center" shrinkToFit="1"/>
    </xf>
    <xf numFmtId="165" fontId="11" fillId="0" borderId="9" xfId="1" applyNumberFormat="1" applyFont="1" applyBorder="1" applyAlignment="1">
      <alignment horizontal="center" shrinkToFit="1"/>
    </xf>
    <xf numFmtId="166" fontId="3" fillId="0" borderId="12" xfId="1" applyNumberFormat="1" applyFont="1" applyBorder="1" applyAlignment="1">
      <alignment shrinkToFit="1"/>
    </xf>
    <xf numFmtId="0" fontId="12" fillId="0" borderId="9" xfId="0" applyFont="1" applyBorder="1" applyAlignment="1">
      <alignment shrinkToFit="1"/>
    </xf>
    <xf numFmtId="0" fontId="12" fillId="0" borderId="11" xfId="0" applyFont="1" applyBorder="1" applyAlignment="1">
      <alignment shrinkToFit="1"/>
    </xf>
    <xf numFmtId="0" fontId="3" fillId="2" borderId="18" xfId="0" applyFont="1" applyFill="1" applyBorder="1" applyAlignment="1">
      <alignment horizontal="center" vertical="center"/>
    </xf>
    <xf numFmtId="0" fontId="3" fillId="2" borderId="19" xfId="0" applyFont="1" applyFill="1" applyBorder="1" applyAlignment="1">
      <alignment horizontal="center" vertical="center"/>
    </xf>
    <xf numFmtId="0" fontId="3" fillId="2" borderId="20" xfId="0" applyFont="1" applyFill="1" applyBorder="1" applyAlignment="1">
      <alignment horizontal="center" vertical="center"/>
    </xf>
    <xf numFmtId="0" fontId="3" fillId="2" borderId="15" xfId="0" applyFont="1" applyFill="1" applyBorder="1" applyAlignment="1">
      <alignment horizontal="center" vertical="center"/>
    </xf>
    <xf numFmtId="0" fontId="3" fillId="2" borderId="15" xfId="0" applyFont="1" applyFill="1" applyBorder="1" applyAlignment="1">
      <alignment horizontal="center" vertical="center" shrinkToFit="1"/>
    </xf>
    <xf numFmtId="49" fontId="3" fillId="2" borderId="15" xfId="0" applyNumberFormat="1" applyFont="1" applyFill="1" applyBorder="1" applyAlignment="1">
      <alignment horizontal="center" vertical="center" shrinkToFit="1"/>
    </xf>
    <xf numFmtId="165" fontId="2" fillId="2" borderId="15" xfId="1" applyNumberFormat="1" applyFont="1" applyFill="1" applyBorder="1" applyAlignment="1">
      <alignment horizontal="center" vertical="center" shrinkToFit="1"/>
    </xf>
    <xf numFmtId="43" fontId="2" fillId="2" borderId="15" xfId="1" applyNumberFormat="1" applyFont="1" applyFill="1" applyBorder="1" applyAlignment="1">
      <alignment horizontal="center" vertical="center" shrinkToFit="1"/>
    </xf>
    <xf numFmtId="0" fontId="5" fillId="3" borderId="9" xfId="0" applyFont="1" applyFill="1" applyBorder="1" applyAlignment="1">
      <alignment shrinkToFit="1"/>
    </xf>
    <xf numFmtId="0" fontId="2" fillId="0" borderId="9" xfId="0" applyFont="1" applyBorder="1" applyAlignment="1">
      <alignment shrinkToFit="1"/>
    </xf>
    <xf numFmtId="0" fontId="5" fillId="3" borderId="12" xfId="0" applyFont="1" applyFill="1" applyBorder="1" applyAlignment="1">
      <alignment shrinkToFit="1"/>
    </xf>
    <xf numFmtId="49" fontId="3" fillId="0" borderId="9" xfId="0" applyNumberFormat="1" applyFont="1" applyBorder="1" applyAlignment="1">
      <alignment shrinkToFit="1"/>
    </xf>
    <xf numFmtId="166" fontId="3" fillId="0" borderId="9" xfId="1" applyNumberFormat="1" applyFont="1" applyBorder="1" applyAlignment="1">
      <alignment shrinkToFit="1"/>
    </xf>
    <xf numFmtId="2" fontId="3" fillId="0" borderId="9" xfId="0" applyNumberFormat="1" applyFont="1" applyBorder="1" applyAlignment="1">
      <alignment shrinkToFit="1"/>
    </xf>
    <xf numFmtId="43" fontId="3" fillId="0" borderId="8" xfId="1" applyNumberFormat="1" applyFont="1" applyBorder="1" applyAlignment="1">
      <alignment horizontal="center"/>
    </xf>
    <xf numFmtId="0" fontId="5" fillId="3" borderId="8" xfId="0" applyFont="1" applyFill="1" applyBorder="1" applyAlignment="1">
      <alignment shrinkToFit="1"/>
    </xf>
    <xf numFmtId="0" fontId="3" fillId="0" borderId="12" xfId="0" applyFont="1" applyBorder="1"/>
    <xf numFmtId="1" fontId="3" fillId="0" borderId="8" xfId="0" applyNumberFormat="1" applyFont="1" applyBorder="1" applyAlignment="1">
      <alignment horizontal="center"/>
    </xf>
    <xf numFmtId="3" fontId="3" fillId="0" borderId="12" xfId="0" applyNumberFormat="1" applyFont="1" applyBorder="1" applyAlignment="1">
      <alignment horizontal="center" shrinkToFit="1"/>
    </xf>
    <xf numFmtId="49" fontId="3" fillId="0" borderId="8" xfId="0" applyNumberFormat="1" applyFont="1" applyBorder="1" applyAlignment="1">
      <alignment horizontal="center"/>
    </xf>
    <xf numFmtId="0" fontId="3" fillId="0" borderId="24" xfId="0" applyFont="1" applyBorder="1" applyAlignment="1">
      <alignment horizontal="center" shrinkToFit="1"/>
    </xf>
    <xf numFmtId="0" fontId="3" fillId="0" borderId="24" xfId="0" applyFont="1" applyBorder="1" applyAlignment="1">
      <alignment shrinkToFit="1"/>
    </xf>
    <xf numFmtId="165" fontId="3" fillId="0" borderId="24" xfId="1" applyNumberFormat="1" applyFont="1" applyBorder="1" applyAlignment="1">
      <alignment horizontal="center" shrinkToFit="1"/>
    </xf>
    <xf numFmtId="49" fontId="3" fillId="0" borderId="24" xfId="0" applyNumberFormat="1" applyFont="1" applyBorder="1" applyAlignment="1">
      <alignment horizontal="center" shrinkToFit="1"/>
    </xf>
    <xf numFmtId="0" fontId="3" fillId="0" borderId="24" xfId="0" applyFont="1" applyBorder="1" applyAlignment="1">
      <alignment horizontal="center"/>
    </xf>
    <xf numFmtId="165" fontId="3" fillId="0" borderId="24" xfId="1" applyNumberFormat="1" applyFont="1" applyBorder="1" applyAlignment="1">
      <alignment horizontal="center"/>
    </xf>
    <xf numFmtId="0" fontId="2" fillId="0" borderId="8" xfId="0" applyFont="1" applyBorder="1" applyAlignment="1">
      <alignment shrinkToFit="1"/>
    </xf>
    <xf numFmtId="49" fontId="3" fillId="0" borderId="12" xfId="0" applyNumberFormat="1" applyFont="1" applyBorder="1" applyAlignment="1">
      <alignment horizontal="center"/>
    </xf>
    <xf numFmtId="0" fontId="13" fillId="3" borderId="9" xfId="0" applyFont="1" applyFill="1" applyBorder="1" applyAlignment="1">
      <alignment shrinkToFit="1"/>
    </xf>
    <xf numFmtId="0" fontId="12" fillId="0" borderId="12" xfId="0" applyFont="1" applyBorder="1" applyAlignment="1">
      <alignment shrinkToFit="1"/>
    </xf>
    <xf numFmtId="0" fontId="13" fillId="3" borderId="8" xfId="0" applyFont="1" applyFill="1" applyBorder="1" applyAlignment="1">
      <alignment shrinkToFit="1"/>
    </xf>
    <xf numFmtId="0" fontId="3" fillId="0" borderId="1" xfId="0" applyFont="1" applyBorder="1" applyAlignment="1">
      <alignment horizontal="center" vertical="center"/>
    </xf>
    <xf numFmtId="165" fontId="3" fillId="0" borderId="6" xfId="1" applyNumberFormat="1" applyFont="1" applyBorder="1" applyAlignment="1">
      <alignment horizontal="center" shrinkToFit="1"/>
    </xf>
    <xf numFmtId="49" fontId="3" fillId="0" borderId="6" xfId="0" applyNumberFormat="1" applyFont="1" applyBorder="1" applyAlignment="1">
      <alignment horizontal="center" shrinkToFit="1"/>
    </xf>
    <xf numFmtId="0" fontId="3" fillId="0" borderId="6" xfId="0" applyFont="1" applyBorder="1" applyAlignment="1">
      <alignment horizontal="center"/>
    </xf>
    <xf numFmtId="165" fontId="3" fillId="0" borderId="6" xfId="1" applyNumberFormat="1" applyFont="1" applyBorder="1" applyAlignment="1">
      <alignment horizontal="center"/>
    </xf>
    <xf numFmtId="0" fontId="3" fillId="0" borderId="6" xfId="0" applyFont="1" applyBorder="1" applyAlignment="1">
      <alignment shrinkToFit="1"/>
    </xf>
    <xf numFmtId="0" fontId="6" fillId="0" borderId="6" xfId="0" applyFont="1" applyBorder="1" applyAlignment="1">
      <alignment shrinkToFit="1"/>
    </xf>
    <xf numFmtId="0" fontId="13" fillId="0" borderId="8" xfId="0" applyFont="1" applyBorder="1" applyAlignment="1">
      <alignment shrinkToFit="1"/>
    </xf>
    <xf numFmtId="49" fontId="3" fillId="0" borderId="0" xfId="0" applyNumberFormat="1" applyFont="1" applyAlignment="1">
      <alignment horizontal="center" shrinkToFit="1"/>
    </xf>
    <xf numFmtId="49" fontId="3" fillId="0" borderId="7" xfId="0" applyNumberFormat="1" applyFont="1" applyBorder="1" applyAlignment="1">
      <alignment horizontal="center" shrinkToFit="1"/>
    </xf>
    <xf numFmtId="0" fontId="3" fillId="0" borderId="7" xfId="0" applyFont="1" applyBorder="1" applyAlignment="1">
      <alignment horizontal="center"/>
    </xf>
    <xf numFmtId="165" fontId="3" fillId="0" borderId="7" xfId="1" applyNumberFormat="1" applyFont="1" applyBorder="1" applyAlignment="1">
      <alignment horizontal="center"/>
    </xf>
    <xf numFmtId="43" fontId="3" fillId="0" borderId="9" xfId="1" applyNumberFormat="1" applyFont="1" applyBorder="1" applyAlignment="1">
      <alignment horizontal="center" shrinkToFit="1"/>
    </xf>
    <xf numFmtId="166" fontId="3" fillId="0" borderId="8" xfId="1" applyNumberFormat="1" applyFont="1" applyBorder="1" applyAlignment="1">
      <alignment horizontal="center" shrinkToFit="1"/>
    </xf>
    <xf numFmtId="43" fontId="6" fillId="0" borderId="8" xfId="1" applyNumberFormat="1" applyFont="1" applyBorder="1" applyAlignment="1">
      <alignment horizontal="center" shrinkToFit="1"/>
    </xf>
    <xf numFmtId="0" fontId="7" fillId="0" borderId="7" xfId="0" applyFont="1" applyBorder="1" applyAlignment="1">
      <alignment shrinkToFit="1"/>
    </xf>
    <xf numFmtId="0" fontId="5" fillId="3" borderId="6" xfId="0" applyFont="1" applyFill="1" applyBorder="1" applyAlignment="1">
      <alignment shrinkToFit="1"/>
    </xf>
    <xf numFmtId="165" fontId="6" fillId="0" borderId="6" xfId="1" applyNumberFormat="1" applyFont="1" applyBorder="1" applyAlignment="1">
      <alignment horizontal="center" shrinkToFit="1"/>
    </xf>
    <xf numFmtId="43" fontId="3" fillId="0" borderId="6" xfId="1" applyNumberFormat="1" applyFont="1" applyBorder="1" applyAlignment="1">
      <alignment horizontal="center"/>
    </xf>
    <xf numFmtId="0" fontId="2" fillId="0" borderId="11" xfId="0" applyFont="1" applyBorder="1" applyAlignment="1">
      <alignment shrinkToFit="1"/>
    </xf>
    <xf numFmtId="43" fontId="3" fillId="0" borderId="12" xfId="1" applyNumberFormat="1" applyFont="1" applyBorder="1" applyAlignment="1">
      <alignment horizontal="center" shrinkToFit="1"/>
    </xf>
    <xf numFmtId="43" fontId="3" fillId="0" borderId="8" xfId="1" applyNumberFormat="1" applyFont="1" applyBorder="1" applyAlignment="1">
      <alignment horizontal="center" shrinkToFit="1"/>
    </xf>
    <xf numFmtId="0" fontId="3" fillId="0" borderId="1" xfId="0" applyFont="1" applyBorder="1" applyAlignment="1">
      <alignment horizontal="center" shrinkToFit="1"/>
    </xf>
    <xf numFmtId="0" fontId="3" fillId="0" borderId="1" xfId="0" applyFont="1" applyBorder="1" applyAlignment="1">
      <alignment shrinkToFit="1"/>
    </xf>
    <xf numFmtId="165" fontId="3" fillId="0" borderId="1" xfId="1" applyNumberFormat="1" applyFont="1" applyBorder="1" applyAlignment="1">
      <alignment horizontal="center" shrinkToFit="1"/>
    </xf>
    <xf numFmtId="49" fontId="3" fillId="0" borderId="1" xfId="0" applyNumberFormat="1" applyFont="1" applyBorder="1" applyAlignment="1">
      <alignment horizontal="center" shrinkToFit="1"/>
    </xf>
    <xf numFmtId="3" fontId="3" fillId="0" borderId="1" xfId="0" applyNumberFormat="1" applyFont="1" applyBorder="1" applyAlignment="1">
      <alignment horizontal="center" shrinkToFit="1"/>
    </xf>
    <xf numFmtId="3" fontId="14" fillId="0" borderId="9" xfId="0" applyNumberFormat="1" applyFont="1" applyBorder="1" applyAlignment="1">
      <alignment horizontal="center"/>
    </xf>
    <xf numFmtId="0" fontId="13" fillId="0" borderId="11" xfId="0" applyFont="1" applyBorder="1" applyAlignment="1">
      <alignment shrinkToFit="1"/>
    </xf>
    <xf numFmtId="43" fontId="3" fillId="2" borderId="15" xfId="0" applyNumberFormat="1" applyFont="1" applyFill="1" applyBorder="1" applyAlignment="1">
      <alignment horizontal="center" vertical="center" shrinkToFit="1"/>
    </xf>
    <xf numFmtId="2" fontId="3" fillId="2" borderId="15" xfId="0" applyNumberFormat="1" applyFont="1" applyFill="1" applyBorder="1" applyAlignment="1">
      <alignment horizontal="center" vertical="center" shrinkToFit="1"/>
    </xf>
    <xf numFmtId="0" fontId="3" fillId="0" borderId="28" xfId="0" applyFont="1" applyBorder="1" applyAlignment="1">
      <alignment shrinkToFit="1"/>
    </xf>
    <xf numFmtId="0" fontId="6" fillId="0" borderId="6" xfId="0" applyFont="1" applyBorder="1" applyAlignment="1">
      <alignment horizontal="center" shrinkToFit="1"/>
    </xf>
    <xf numFmtId="0" fontId="3" fillId="0" borderId="30" xfId="0" applyFont="1" applyBorder="1" applyAlignment="1">
      <alignment shrinkToFit="1"/>
    </xf>
    <xf numFmtId="0" fontId="6" fillId="0" borderId="7" xfId="0" applyFont="1" applyBorder="1" applyAlignment="1">
      <alignment horizontal="center" shrinkToFit="1"/>
    </xf>
    <xf numFmtId="0" fontId="6" fillId="0" borderId="8" xfId="0" applyFont="1" applyBorder="1" applyAlignment="1">
      <alignment shrinkToFit="1"/>
    </xf>
    <xf numFmtId="49" fontId="3" fillId="0" borderId="6" xfId="0" applyNumberFormat="1" applyFont="1" applyBorder="1" applyAlignment="1">
      <alignment shrinkToFit="1"/>
    </xf>
    <xf numFmtId="166" fontId="3" fillId="0" borderId="6" xfId="1" applyNumberFormat="1" applyFont="1" applyBorder="1" applyAlignment="1">
      <alignment shrinkToFit="1"/>
    </xf>
    <xf numFmtId="2" fontId="3" fillId="0" borderId="6" xfId="0" applyNumberFormat="1" applyFont="1" applyBorder="1" applyAlignment="1">
      <alignment shrinkToFit="1"/>
    </xf>
    <xf numFmtId="49" fontId="12" fillId="0" borderId="16" xfId="0" applyNumberFormat="1" applyFont="1" applyBorder="1" applyAlignment="1">
      <alignment horizontal="center" shrinkToFit="1"/>
    </xf>
    <xf numFmtId="49" fontId="12" fillId="0" borderId="13" xfId="0" applyNumberFormat="1" applyFont="1" applyBorder="1" applyAlignment="1">
      <alignment horizontal="center" shrinkToFit="1"/>
    </xf>
    <xf numFmtId="43" fontId="3" fillId="0" borderId="1" xfId="1" applyNumberFormat="1" applyFont="1" applyBorder="1" applyAlignment="1">
      <alignment horizontal="center"/>
    </xf>
    <xf numFmtId="43" fontId="3" fillId="0" borderId="7" xfId="1" applyNumberFormat="1" applyFont="1" applyBorder="1" applyAlignment="1">
      <alignment horizontal="center"/>
    </xf>
    <xf numFmtId="15" fontId="6" fillId="0" borderId="6" xfId="0" applyNumberFormat="1" applyFont="1" applyBorder="1" applyAlignment="1">
      <alignment horizontal="center" shrinkToFit="1"/>
    </xf>
    <xf numFmtId="15" fontId="3" fillId="0" borderId="6" xfId="0" applyNumberFormat="1" applyFont="1" applyBorder="1" applyAlignment="1">
      <alignment horizontal="center" shrinkToFit="1"/>
    </xf>
    <xf numFmtId="167" fontId="3" fillId="0" borderId="9" xfId="1" applyNumberFormat="1" applyFont="1" applyBorder="1" applyAlignment="1">
      <alignment horizontal="center" shrinkToFit="1"/>
    </xf>
    <xf numFmtId="0" fontId="6" fillId="0" borderId="9" xfId="0" applyFont="1" applyBorder="1" applyAlignment="1">
      <alignment horizontal="center" shrinkToFit="1"/>
    </xf>
    <xf numFmtId="49" fontId="6" fillId="0" borderId="7" xfId="0" applyNumberFormat="1" applyFont="1" applyBorder="1" applyAlignment="1">
      <alignment horizontal="center" shrinkToFit="1"/>
    </xf>
    <xf numFmtId="165" fontId="6" fillId="0" borderId="27" xfId="1" applyNumberFormat="1" applyFont="1" applyBorder="1" applyAlignment="1">
      <alignment horizontal="center" shrinkToFit="1"/>
    </xf>
    <xf numFmtId="0" fontId="7" fillId="0" borderId="16" xfId="0" applyFont="1" applyBorder="1" applyAlignment="1">
      <alignment horizontal="left" vertical="top" shrinkToFit="1"/>
    </xf>
    <xf numFmtId="0" fontId="7" fillId="0" borderId="17" xfId="0" applyFont="1" applyBorder="1" applyAlignment="1">
      <alignment horizontal="left" vertical="top" shrinkToFit="1"/>
    </xf>
    <xf numFmtId="0" fontId="7" fillId="0" borderId="13" xfId="0" applyFont="1" applyBorder="1" applyAlignment="1">
      <alignment horizontal="left" vertical="top" shrinkToFit="1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right"/>
    </xf>
    <xf numFmtId="0" fontId="4" fillId="0" borderId="0" xfId="0" applyFont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1" xfId="0" applyFont="1" applyBorder="1" applyAlignment="1">
      <alignment horizontal="center" vertical="center" shrinkToFit="1"/>
    </xf>
    <xf numFmtId="0" fontId="3" fillId="0" borderId="6" xfId="0" applyFont="1" applyBorder="1" applyAlignment="1">
      <alignment horizontal="center" vertical="center" shrinkToFit="1"/>
    </xf>
    <xf numFmtId="165" fontId="3" fillId="0" borderId="1" xfId="1" applyNumberFormat="1" applyFont="1" applyBorder="1" applyAlignment="1">
      <alignment horizontal="center" vertical="center" shrinkToFit="1"/>
    </xf>
    <xf numFmtId="165" fontId="3" fillId="0" borderId="6" xfId="1" applyNumberFormat="1" applyFont="1" applyBorder="1" applyAlignment="1">
      <alignment horizontal="center" vertical="center" shrinkToFit="1"/>
    </xf>
    <xf numFmtId="49" fontId="3" fillId="0" borderId="1" xfId="0" applyNumberFormat="1" applyFont="1" applyBorder="1" applyAlignment="1">
      <alignment horizontal="center" vertical="center" shrinkToFit="1"/>
    </xf>
    <xf numFmtId="49" fontId="3" fillId="0" borderId="6" xfId="0" applyNumberFormat="1" applyFont="1" applyBorder="1" applyAlignment="1">
      <alignment horizontal="center" vertical="center" shrinkToFit="1"/>
    </xf>
    <xf numFmtId="49" fontId="12" fillId="0" borderId="23" xfId="0" applyNumberFormat="1" applyFont="1" applyBorder="1" applyAlignment="1">
      <alignment horizontal="center" shrinkToFit="1"/>
    </xf>
    <xf numFmtId="49" fontId="12" fillId="0" borderId="10" xfId="0" applyNumberFormat="1" applyFont="1" applyBorder="1" applyAlignment="1">
      <alignment horizontal="center" shrinkToFit="1"/>
    </xf>
    <xf numFmtId="49" fontId="3" fillId="0" borderId="9" xfId="0" applyNumberFormat="1" applyFont="1" applyBorder="1" applyAlignment="1">
      <alignment horizontal="center" shrinkToFit="1"/>
    </xf>
    <xf numFmtId="165" fontId="3" fillId="0" borderId="22" xfId="1" applyNumberFormat="1" applyFont="1" applyBorder="1" applyAlignment="1">
      <alignment horizontal="center" shrinkToFit="1"/>
    </xf>
    <xf numFmtId="0" fontId="0" fillId="0" borderId="29" xfId="0" applyBorder="1" applyAlignment="1">
      <alignment horizontal="center"/>
    </xf>
    <xf numFmtId="0" fontId="0" fillId="0" borderId="14" xfId="0" applyBorder="1" applyAlignment="1">
      <alignment horizontal="center"/>
    </xf>
    <xf numFmtId="165" fontId="3" fillId="0" borderId="23" xfId="1" applyNumberFormat="1" applyFont="1" applyBorder="1" applyAlignment="1">
      <alignment horizontal="center" shrinkToFit="1"/>
    </xf>
    <xf numFmtId="0" fontId="0" fillId="0" borderId="10" xfId="0" applyBorder="1" applyAlignment="1">
      <alignment horizontal="center" shrinkToFit="1"/>
    </xf>
    <xf numFmtId="0" fontId="3" fillId="0" borderId="27" xfId="0" applyFont="1" applyBorder="1" applyAlignment="1">
      <alignment horizontal="center" shrinkToFit="1"/>
    </xf>
    <xf numFmtId="0" fontId="0" fillId="0" borderId="21" xfId="0" applyBorder="1" applyAlignment="1">
      <alignment shrinkToFit="1"/>
    </xf>
    <xf numFmtId="0" fontId="3" fillId="0" borderId="26" xfId="0" applyFont="1" applyBorder="1" applyAlignment="1">
      <alignment horizontal="center" shrinkToFit="1"/>
    </xf>
    <xf numFmtId="0" fontId="0" fillId="0" borderId="28" xfId="0" applyBorder="1" applyAlignment="1">
      <alignment shrinkToFit="1"/>
    </xf>
    <xf numFmtId="0" fontId="3" fillId="0" borderId="16" xfId="0" applyFont="1" applyBorder="1" applyAlignment="1">
      <alignment horizontal="center" shrinkToFit="1"/>
    </xf>
    <xf numFmtId="0" fontId="0" fillId="0" borderId="13" xfId="0" applyBorder="1" applyAlignment="1">
      <alignment shrinkToFit="1"/>
    </xf>
    <xf numFmtId="0" fontId="3" fillId="0" borderId="23" xfId="0" applyFont="1" applyBorder="1" applyAlignment="1">
      <alignment horizontal="center" shrinkToFit="1"/>
    </xf>
    <xf numFmtId="0" fontId="0" fillId="0" borderId="10" xfId="0" applyBorder="1" applyAlignment="1">
      <alignment shrinkToFit="1"/>
    </xf>
    <xf numFmtId="0" fontId="6" fillId="0" borderId="26" xfId="0" applyFont="1" applyBorder="1" applyAlignment="1">
      <alignment shrinkToFit="1"/>
    </xf>
    <xf numFmtId="0" fontId="0" fillId="0" borderId="0" xfId="0" applyAlignment="1">
      <alignment shrinkToFit="1"/>
    </xf>
    <xf numFmtId="0" fontId="6" fillId="0" borderId="23" xfId="0" applyFont="1" applyBorder="1" applyAlignment="1">
      <alignment shrinkToFit="1"/>
    </xf>
    <xf numFmtId="0" fontId="0" fillId="0" borderId="25" xfId="0" applyBorder="1" applyAlignment="1">
      <alignment shrinkToFit="1"/>
    </xf>
    <xf numFmtId="49" fontId="3" fillId="0" borderId="23" xfId="0" applyNumberFormat="1" applyFont="1" applyBorder="1" applyAlignment="1">
      <alignment horizontal="center" shrinkToFit="1"/>
    </xf>
    <xf numFmtId="165" fontId="3" fillId="0" borderId="3" xfId="1" applyNumberFormat="1" applyFont="1" applyBorder="1" applyAlignment="1">
      <alignment horizontal="center" vertical="center" shrinkToFit="1"/>
    </xf>
    <xf numFmtId="165" fontId="3" fillId="0" borderId="4" xfId="1" applyNumberFormat="1" applyFont="1" applyBorder="1" applyAlignment="1">
      <alignment horizontal="center" vertical="center" shrinkToFit="1"/>
    </xf>
    <xf numFmtId="165" fontId="3" fillId="0" borderId="5" xfId="1" applyNumberFormat="1" applyFont="1" applyBorder="1" applyAlignment="1">
      <alignment horizontal="center" vertical="center" shrinkToFit="1"/>
    </xf>
    <xf numFmtId="49" fontId="3" fillId="0" borderId="22" xfId="0" applyNumberFormat="1" applyFont="1" applyBorder="1" applyAlignment="1">
      <alignment horizontal="center" shrinkToFit="1"/>
    </xf>
    <xf numFmtId="49" fontId="3" fillId="0" borderId="14" xfId="0" applyNumberFormat="1" applyFont="1" applyBorder="1" applyAlignment="1">
      <alignment horizontal="center" shrinkToFit="1"/>
    </xf>
  </cellXfs>
  <cellStyles count="2">
    <cellStyle name="จุลภาค" xfId="1" builtinId="3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7003</xdr:colOff>
      <xdr:row>13</xdr:row>
      <xdr:rowOff>126066</xdr:rowOff>
    </xdr:from>
    <xdr:to>
      <xdr:col>12</xdr:col>
      <xdr:colOff>308162</xdr:colOff>
      <xdr:row>13</xdr:row>
      <xdr:rowOff>126066</xdr:rowOff>
    </xdr:to>
    <xdr:cxnSp macro="">
      <xdr:nvCxnSpPr>
        <xdr:cNvPr id="3" name="ลูกศรเชื่อมต่อแบบตรง 2">
          <a:extLst>
            <a:ext uri="{FF2B5EF4-FFF2-40B4-BE49-F238E27FC236}">
              <a16:creationId xmlns:a16="http://schemas.microsoft.com/office/drawing/2014/main" id="{CE25F115-4075-4641-8023-083D6E3934F8}"/>
            </a:ext>
          </a:extLst>
        </xdr:cNvPr>
        <xdr:cNvCxnSpPr/>
      </xdr:nvCxnSpPr>
      <xdr:spPr>
        <a:xfrm>
          <a:off x="5273768" y="3333750"/>
          <a:ext cx="623328" cy="0"/>
        </a:xfrm>
        <a:prstGeom prst="straightConnector1">
          <a:avLst/>
        </a:prstGeom>
        <a:ln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7002</xdr:colOff>
      <xdr:row>15</xdr:row>
      <xdr:rowOff>154082</xdr:rowOff>
    </xdr:from>
    <xdr:to>
      <xdr:col>12</xdr:col>
      <xdr:colOff>308161</xdr:colOff>
      <xdr:row>15</xdr:row>
      <xdr:rowOff>154082</xdr:rowOff>
    </xdr:to>
    <xdr:cxnSp macro="">
      <xdr:nvCxnSpPr>
        <xdr:cNvPr id="4" name="ลูกศรเชื่อมต่อแบบตรง 3">
          <a:extLst>
            <a:ext uri="{FF2B5EF4-FFF2-40B4-BE49-F238E27FC236}">
              <a16:creationId xmlns:a16="http://schemas.microsoft.com/office/drawing/2014/main" id="{11260789-E144-4AA0-A26A-CCB3D23D6EE6}"/>
            </a:ext>
          </a:extLst>
        </xdr:cNvPr>
        <xdr:cNvCxnSpPr/>
      </xdr:nvCxnSpPr>
      <xdr:spPr>
        <a:xfrm>
          <a:off x="5273767" y="3880038"/>
          <a:ext cx="623328" cy="0"/>
        </a:xfrm>
        <a:prstGeom prst="straightConnector1">
          <a:avLst/>
        </a:prstGeom>
        <a:ln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21009</xdr:colOff>
      <xdr:row>14</xdr:row>
      <xdr:rowOff>140075</xdr:rowOff>
    </xdr:from>
    <xdr:to>
      <xdr:col>13</xdr:col>
      <xdr:colOff>322168</xdr:colOff>
      <xdr:row>14</xdr:row>
      <xdr:rowOff>140075</xdr:rowOff>
    </xdr:to>
    <xdr:cxnSp macro="">
      <xdr:nvCxnSpPr>
        <xdr:cNvPr id="5" name="ลูกศรเชื่อมต่อแบบตรง 4">
          <a:extLst>
            <a:ext uri="{FF2B5EF4-FFF2-40B4-BE49-F238E27FC236}">
              <a16:creationId xmlns:a16="http://schemas.microsoft.com/office/drawing/2014/main" id="{0112E7D7-66AA-47A3-AFA2-229CEE34FD44}"/>
            </a:ext>
          </a:extLst>
        </xdr:cNvPr>
        <xdr:cNvCxnSpPr/>
      </xdr:nvCxnSpPr>
      <xdr:spPr>
        <a:xfrm>
          <a:off x="5609943" y="3606895"/>
          <a:ext cx="623328" cy="0"/>
        </a:xfrm>
        <a:prstGeom prst="straightConnector1">
          <a:avLst/>
        </a:prstGeom>
        <a:ln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308161</xdr:colOff>
      <xdr:row>16</xdr:row>
      <xdr:rowOff>119062</xdr:rowOff>
    </xdr:from>
    <xdr:to>
      <xdr:col>10</xdr:col>
      <xdr:colOff>322168</xdr:colOff>
      <xdr:row>16</xdr:row>
      <xdr:rowOff>133070</xdr:rowOff>
    </xdr:to>
    <xdr:cxnSp macro="">
      <xdr:nvCxnSpPr>
        <xdr:cNvPr id="7" name="ลูกศรเชื่อมต่อแบบตรง 6">
          <a:extLst>
            <a:ext uri="{FF2B5EF4-FFF2-40B4-BE49-F238E27FC236}">
              <a16:creationId xmlns:a16="http://schemas.microsoft.com/office/drawing/2014/main" id="{546C3F3C-2D99-4F2D-8B33-FF31B00CE74A}"/>
            </a:ext>
          </a:extLst>
        </xdr:cNvPr>
        <xdr:cNvCxnSpPr/>
      </xdr:nvCxnSpPr>
      <xdr:spPr>
        <a:xfrm>
          <a:off x="4930587" y="4104154"/>
          <a:ext cx="336177" cy="14008"/>
        </a:xfrm>
        <a:prstGeom prst="straightConnector1">
          <a:avLst/>
        </a:prstGeom>
        <a:ln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0</xdr:colOff>
      <xdr:row>17</xdr:row>
      <xdr:rowOff>133070</xdr:rowOff>
    </xdr:from>
    <xdr:to>
      <xdr:col>19</xdr:col>
      <xdr:colOff>294154</xdr:colOff>
      <xdr:row>17</xdr:row>
      <xdr:rowOff>140073</xdr:rowOff>
    </xdr:to>
    <xdr:cxnSp macro="">
      <xdr:nvCxnSpPr>
        <xdr:cNvPr id="9" name="ลูกศรเชื่อมต่อแบบตรง 8">
          <a:extLst>
            <a:ext uri="{FF2B5EF4-FFF2-40B4-BE49-F238E27FC236}">
              <a16:creationId xmlns:a16="http://schemas.microsoft.com/office/drawing/2014/main" id="{EEFBC939-1B67-46E0-9019-53D24FDCA9FA}"/>
            </a:ext>
          </a:extLst>
        </xdr:cNvPr>
        <xdr:cNvCxnSpPr/>
      </xdr:nvCxnSpPr>
      <xdr:spPr>
        <a:xfrm>
          <a:off x="6233272" y="4377298"/>
          <a:ext cx="1905000" cy="7003"/>
        </a:xfrm>
        <a:prstGeom prst="straightConnector1">
          <a:avLst/>
        </a:prstGeom>
        <a:ln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308162</xdr:colOff>
      <xdr:row>34</xdr:row>
      <xdr:rowOff>133069</xdr:rowOff>
    </xdr:from>
    <xdr:to>
      <xdr:col>16</xdr:col>
      <xdr:colOff>315166</xdr:colOff>
      <xdr:row>34</xdr:row>
      <xdr:rowOff>140073</xdr:rowOff>
    </xdr:to>
    <xdr:cxnSp macro="">
      <xdr:nvCxnSpPr>
        <xdr:cNvPr id="11" name="ลูกศรเชื่อมต่อแบบตรง 10">
          <a:extLst>
            <a:ext uri="{FF2B5EF4-FFF2-40B4-BE49-F238E27FC236}">
              <a16:creationId xmlns:a16="http://schemas.microsoft.com/office/drawing/2014/main" id="{9B7B817D-D5AE-410B-96BD-92839A1341F2}"/>
            </a:ext>
          </a:extLst>
        </xdr:cNvPr>
        <xdr:cNvCxnSpPr/>
      </xdr:nvCxnSpPr>
      <xdr:spPr>
        <a:xfrm>
          <a:off x="6541434" y="8005201"/>
          <a:ext cx="651342" cy="7004"/>
        </a:xfrm>
        <a:prstGeom prst="straightConnector1">
          <a:avLst/>
        </a:prstGeom>
        <a:ln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301157</xdr:colOff>
      <xdr:row>35</xdr:row>
      <xdr:rowOff>112059</xdr:rowOff>
    </xdr:from>
    <xdr:to>
      <xdr:col>11</xdr:col>
      <xdr:colOff>322168</xdr:colOff>
      <xdr:row>35</xdr:row>
      <xdr:rowOff>119063</xdr:rowOff>
    </xdr:to>
    <xdr:cxnSp macro="">
      <xdr:nvCxnSpPr>
        <xdr:cNvPr id="13" name="ลูกศรเชื่อมต่อแบบตรง 12">
          <a:extLst>
            <a:ext uri="{FF2B5EF4-FFF2-40B4-BE49-F238E27FC236}">
              <a16:creationId xmlns:a16="http://schemas.microsoft.com/office/drawing/2014/main" id="{DB4A8E75-E132-46D7-98E6-C8FA74DBDE6D}"/>
            </a:ext>
          </a:extLst>
        </xdr:cNvPr>
        <xdr:cNvCxnSpPr/>
      </xdr:nvCxnSpPr>
      <xdr:spPr>
        <a:xfrm>
          <a:off x="5245753" y="9020735"/>
          <a:ext cx="343180" cy="7004"/>
        </a:xfrm>
        <a:prstGeom prst="straightConnector1">
          <a:avLst/>
        </a:prstGeom>
        <a:ln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301157</xdr:colOff>
      <xdr:row>75</xdr:row>
      <xdr:rowOff>133070</xdr:rowOff>
    </xdr:from>
    <xdr:to>
      <xdr:col>11</xdr:col>
      <xdr:colOff>14006</xdr:colOff>
      <xdr:row>75</xdr:row>
      <xdr:rowOff>133070</xdr:rowOff>
    </xdr:to>
    <xdr:cxnSp macro="">
      <xdr:nvCxnSpPr>
        <xdr:cNvPr id="15" name="ลูกศรเชื่อมต่อแบบตรง 14">
          <a:extLst>
            <a:ext uri="{FF2B5EF4-FFF2-40B4-BE49-F238E27FC236}">
              <a16:creationId xmlns:a16="http://schemas.microsoft.com/office/drawing/2014/main" id="{D6A5521A-1253-4A43-8F25-83A207A0D466}"/>
            </a:ext>
          </a:extLst>
        </xdr:cNvPr>
        <xdr:cNvCxnSpPr/>
      </xdr:nvCxnSpPr>
      <xdr:spPr>
        <a:xfrm>
          <a:off x="4923583" y="17278070"/>
          <a:ext cx="357188" cy="0"/>
        </a:xfrm>
        <a:prstGeom prst="straightConnector1">
          <a:avLst/>
        </a:prstGeom>
        <a:ln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308162</xdr:colOff>
      <xdr:row>76</xdr:row>
      <xdr:rowOff>140074</xdr:rowOff>
    </xdr:from>
    <xdr:to>
      <xdr:col>11</xdr:col>
      <xdr:colOff>21011</xdr:colOff>
      <xdr:row>76</xdr:row>
      <xdr:rowOff>140074</xdr:rowOff>
    </xdr:to>
    <xdr:cxnSp macro="">
      <xdr:nvCxnSpPr>
        <xdr:cNvPr id="16" name="ลูกศรเชื่อมต่อแบบตรง 15">
          <a:extLst>
            <a:ext uri="{FF2B5EF4-FFF2-40B4-BE49-F238E27FC236}">
              <a16:creationId xmlns:a16="http://schemas.microsoft.com/office/drawing/2014/main" id="{A4C14B6A-BFB3-4C57-A594-199B9DCB086E}"/>
            </a:ext>
          </a:extLst>
        </xdr:cNvPr>
        <xdr:cNvCxnSpPr/>
      </xdr:nvCxnSpPr>
      <xdr:spPr>
        <a:xfrm>
          <a:off x="4930588" y="17544210"/>
          <a:ext cx="357188" cy="0"/>
        </a:xfrm>
        <a:prstGeom prst="straightConnector1">
          <a:avLst/>
        </a:prstGeom>
        <a:ln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28015</xdr:colOff>
      <xdr:row>77</xdr:row>
      <xdr:rowOff>119064</xdr:rowOff>
    </xdr:from>
    <xdr:to>
      <xdr:col>13</xdr:col>
      <xdr:colOff>294154</xdr:colOff>
      <xdr:row>77</xdr:row>
      <xdr:rowOff>126068</xdr:rowOff>
    </xdr:to>
    <xdr:cxnSp macro="">
      <xdr:nvCxnSpPr>
        <xdr:cNvPr id="18" name="ลูกศรเชื่อมต่อแบบตรง 17">
          <a:extLst>
            <a:ext uri="{FF2B5EF4-FFF2-40B4-BE49-F238E27FC236}">
              <a16:creationId xmlns:a16="http://schemas.microsoft.com/office/drawing/2014/main" id="{207CA990-A28D-4119-B030-3C5C0E213BD8}"/>
            </a:ext>
          </a:extLst>
        </xdr:cNvPr>
        <xdr:cNvCxnSpPr/>
      </xdr:nvCxnSpPr>
      <xdr:spPr>
        <a:xfrm>
          <a:off x="5616949" y="17782336"/>
          <a:ext cx="588308" cy="7004"/>
        </a:xfrm>
        <a:prstGeom prst="straightConnector1">
          <a:avLst/>
        </a:prstGeom>
        <a:ln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7004</xdr:colOff>
      <xdr:row>78</xdr:row>
      <xdr:rowOff>126066</xdr:rowOff>
    </xdr:from>
    <xdr:to>
      <xdr:col>17</xdr:col>
      <xdr:colOff>301159</xdr:colOff>
      <xdr:row>78</xdr:row>
      <xdr:rowOff>133070</xdr:rowOff>
    </xdr:to>
    <xdr:cxnSp macro="">
      <xdr:nvCxnSpPr>
        <xdr:cNvPr id="20" name="ลูกศรเชื่อมต่อแบบตรง 19">
          <a:extLst>
            <a:ext uri="{FF2B5EF4-FFF2-40B4-BE49-F238E27FC236}">
              <a16:creationId xmlns:a16="http://schemas.microsoft.com/office/drawing/2014/main" id="{56F56F2C-B0EC-49F4-9E7B-FEA31D73B38D}"/>
            </a:ext>
          </a:extLst>
        </xdr:cNvPr>
        <xdr:cNvCxnSpPr/>
      </xdr:nvCxnSpPr>
      <xdr:spPr>
        <a:xfrm>
          <a:off x="6240276" y="18048474"/>
          <a:ext cx="1260662" cy="7004"/>
        </a:xfrm>
        <a:prstGeom prst="straightConnector1">
          <a:avLst/>
        </a:prstGeom>
        <a:ln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308161</xdr:colOff>
      <xdr:row>92</xdr:row>
      <xdr:rowOff>161085</xdr:rowOff>
    </xdr:from>
    <xdr:to>
      <xdr:col>11</xdr:col>
      <xdr:colOff>308161</xdr:colOff>
      <xdr:row>92</xdr:row>
      <xdr:rowOff>161085</xdr:rowOff>
    </xdr:to>
    <xdr:cxnSp macro="">
      <xdr:nvCxnSpPr>
        <xdr:cNvPr id="22" name="ลูกศรเชื่อมต่อแบบตรง 21">
          <a:extLst>
            <a:ext uri="{FF2B5EF4-FFF2-40B4-BE49-F238E27FC236}">
              <a16:creationId xmlns:a16="http://schemas.microsoft.com/office/drawing/2014/main" id="{31C96305-1876-4514-902E-12639C1AC38D}"/>
            </a:ext>
          </a:extLst>
        </xdr:cNvPr>
        <xdr:cNvCxnSpPr/>
      </xdr:nvCxnSpPr>
      <xdr:spPr>
        <a:xfrm>
          <a:off x="5252757" y="22951048"/>
          <a:ext cx="322169" cy="0"/>
        </a:xfrm>
        <a:prstGeom prst="straightConnector1">
          <a:avLst/>
        </a:prstGeom>
        <a:ln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0</xdr:colOff>
      <xdr:row>11</xdr:row>
      <xdr:rowOff>126066</xdr:rowOff>
    </xdr:from>
    <xdr:to>
      <xdr:col>11</xdr:col>
      <xdr:colOff>14007</xdr:colOff>
      <xdr:row>11</xdr:row>
      <xdr:rowOff>133070</xdr:rowOff>
    </xdr:to>
    <xdr:cxnSp macro="">
      <xdr:nvCxnSpPr>
        <xdr:cNvPr id="24" name="ลูกศรเชื่อมต่อแบบตรง 23">
          <a:extLst>
            <a:ext uri="{FF2B5EF4-FFF2-40B4-BE49-F238E27FC236}">
              <a16:creationId xmlns:a16="http://schemas.microsoft.com/office/drawing/2014/main" id="{91BBE6F2-9D35-4264-99E2-06BEE74BD6D9}"/>
            </a:ext>
          </a:extLst>
        </xdr:cNvPr>
        <xdr:cNvCxnSpPr/>
      </xdr:nvCxnSpPr>
      <xdr:spPr>
        <a:xfrm>
          <a:off x="4944596" y="2815478"/>
          <a:ext cx="336176" cy="7004"/>
        </a:xfrm>
        <a:prstGeom prst="straightConnector1">
          <a:avLst/>
        </a:prstGeom>
        <a:ln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315166</xdr:colOff>
      <xdr:row>12</xdr:row>
      <xdr:rowOff>112058</xdr:rowOff>
    </xdr:from>
    <xdr:to>
      <xdr:col>11</xdr:col>
      <xdr:colOff>7003</xdr:colOff>
      <xdr:row>12</xdr:row>
      <xdr:rowOff>119062</xdr:rowOff>
    </xdr:to>
    <xdr:cxnSp macro="">
      <xdr:nvCxnSpPr>
        <xdr:cNvPr id="25" name="ลูกศรเชื่อมต่อแบบตรง 24">
          <a:extLst>
            <a:ext uri="{FF2B5EF4-FFF2-40B4-BE49-F238E27FC236}">
              <a16:creationId xmlns:a16="http://schemas.microsoft.com/office/drawing/2014/main" id="{1DE4D94A-26F7-4336-986B-119761B64D85}"/>
            </a:ext>
          </a:extLst>
        </xdr:cNvPr>
        <xdr:cNvCxnSpPr/>
      </xdr:nvCxnSpPr>
      <xdr:spPr>
        <a:xfrm>
          <a:off x="4937592" y="3060606"/>
          <a:ext cx="336176" cy="7004"/>
        </a:xfrm>
        <a:prstGeom prst="straightConnector1">
          <a:avLst/>
        </a:prstGeom>
        <a:ln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315165</xdr:colOff>
      <xdr:row>44</xdr:row>
      <xdr:rowOff>126066</xdr:rowOff>
    </xdr:from>
    <xdr:to>
      <xdr:col>12</xdr:col>
      <xdr:colOff>315165</xdr:colOff>
      <xdr:row>44</xdr:row>
      <xdr:rowOff>126066</xdr:rowOff>
    </xdr:to>
    <xdr:cxnSp macro="">
      <xdr:nvCxnSpPr>
        <xdr:cNvPr id="27" name="ลูกศรเชื่อมต่อแบบตรง 26">
          <a:extLst>
            <a:ext uri="{FF2B5EF4-FFF2-40B4-BE49-F238E27FC236}">
              <a16:creationId xmlns:a16="http://schemas.microsoft.com/office/drawing/2014/main" id="{9F48CA4C-89DB-476A-98AF-39A641601891}"/>
            </a:ext>
          </a:extLst>
        </xdr:cNvPr>
        <xdr:cNvCxnSpPr/>
      </xdr:nvCxnSpPr>
      <xdr:spPr>
        <a:xfrm>
          <a:off x="5581930" y="10589559"/>
          <a:ext cx="322169" cy="0"/>
        </a:xfrm>
        <a:prstGeom prst="straightConnector1">
          <a:avLst/>
        </a:prstGeom>
        <a:ln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7002</xdr:colOff>
      <xdr:row>45</xdr:row>
      <xdr:rowOff>133069</xdr:rowOff>
    </xdr:from>
    <xdr:to>
      <xdr:col>11</xdr:col>
      <xdr:colOff>7002</xdr:colOff>
      <xdr:row>45</xdr:row>
      <xdr:rowOff>133069</xdr:rowOff>
    </xdr:to>
    <xdr:cxnSp macro="">
      <xdr:nvCxnSpPr>
        <xdr:cNvPr id="28" name="ลูกศรเชื่อมต่อแบบตรง 27">
          <a:extLst>
            <a:ext uri="{FF2B5EF4-FFF2-40B4-BE49-F238E27FC236}">
              <a16:creationId xmlns:a16="http://schemas.microsoft.com/office/drawing/2014/main" id="{77C6CB82-2110-4834-9F30-8F5D6D83D9EF}"/>
            </a:ext>
          </a:extLst>
        </xdr:cNvPr>
        <xdr:cNvCxnSpPr/>
      </xdr:nvCxnSpPr>
      <xdr:spPr>
        <a:xfrm>
          <a:off x="4951598" y="10855698"/>
          <a:ext cx="322169" cy="0"/>
        </a:xfrm>
        <a:prstGeom prst="straightConnector1">
          <a:avLst/>
        </a:prstGeom>
        <a:ln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14007</xdr:colOff>
      <xdr:row>47</xdr:row>
      <xdr:rowOff>147076</xdr:rowOff>
    </xdr:from>
    <xdr:to>
      <xdr:col>14</xdr:col>
      <xdr:colOff>14007</xdr:colOff>
      <xdr:row>47</xdr:row>
      <xdr:rowOff>147076</xdr:rowOff>
    </xdr:to>
    <xdr:cxnSp macro="">
      <xdr:nvCxnSpPr>
        <xdr:cNvPr id="29" name="ลูกศรเชื่อมต่อแบบตรง 28">
          <a:extLst>
            <a:ext uri="{FF2B5EF4-FFF2-40B4-BE49-F238E27FC236}">
              <a16:creationId xmlns:a16="http://schemas.microsoft.com/office/drawing/2014/main" id="{CA7E52BC-2385-4DF1-939F-6334B6C757EC}"/>
            </a:ext>
          </a:extLst>
        </xdr:cNvPr>
        <xdr:cNvCxnSpPr/>
      </xdr:nvCxnSpPr>
      <xdr:spPr>
        <a:xfrm>
          <a:off x="5925110" y="11387977"/>
          <a:ext cx="322169" cy="0"/>
        </a:xfrm>
        <a:prstGeom prst="straightConnector1">
          <a:avLst/>
        </a:prstGeom>
        <a:ln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315166</xdr:colOff>
      <xdr:row>46</xdr:row>
      <xdr:rowOff>140072</xdr:rowOff>
    </xdr:from>
    <xdr:to>
      <xdr:col>11</xdr:col>
      <xdr:colOff>315166</xdr:colOff>
      <xdr:row>46</xdr:row>
      <xdr:rowOff>140072</xdr:rowOff>
    </xdr:to>
    <xdr:cxnSp macro="">
      <xdr:nvCxnSpPr>
        <xdr:cNvPr id="30" name="ลูกศรเชื่อมต่อแบบตรง 29">
          <a:extLst>
            <a:ext uri="{FF2B5EF4-FFF2-40B4-BE49-F238E27FC236}">
              <a16:creationId xmlns:a16="http://schemas.microsoft.com/office/drawing/2014/main" id="{A685F022-CD2A-4F09-ADF1-E5622AFE1B1C}"/>
            </a:ext>
          </a:extLst>
        </xdr:cNvPr>
        <xdr:cNvCxnSpPr/>
      </xdr:nvCxnSpPr>
      <xdr:spPr>
        <a:xfrm>
          <a:off x="5259762" y="11121837"/>
          <a:ext cx="322169" cy="0"/>
        </a:xfrm>
        <a:prstGeom prst="straightConnector1">
          <a:avLst/>
        </a:prstGeom>
        <a:ln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0</xdr:colOff>
      <xdr:row>48</xdr:row>
      <xdr:rowOff>126066</xdr:rowOff>
    </xdr:from>
    <xdr:to>
      <xdr:col>20</xdr:col>
      <xdr:colOff>0</xdr:colOff>
      <xdr:row>48</xdr:row>
      <xdr:rowOff>133070</xdr:rowOff>
    </xdr:to>
    <xdr:cxnSp macro="">
      <xdr:nvCxnSpPr>
        <xdr:cNvPr id="32" name="ลูกศรเชื่อมต่อแบบตรง 31">
          <a:extLst>
            <a:ext uri="{FF2B5EF4-FFF2-40B4-BE49-F238E27FC236}">
              <a16:creationId xmlns:a16="http://schemas.microsoft.com/office/drawing/2014/main" id="{5EFF7919-DEA9-4F88-829B-E294E7F8AACF}"/>
            </a:ext>
          </a:extLst>
        </xdr:cNvPr>
        <xdr:cNvCxnSpPr/>
      </xdr:nvCxnSpPr>
      <xdr:spPr>
        <a:xfrm flipV="1">
          <a:off x="6233272" y="11626103"/>
          <a:ext cx="1933015" cy="7004"/>
        </a:xfrm>
        <a:prstGeom prst="straightConnector1">
          <a:avLst/>
        </a:prstGeom>
        <a:ln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0</xdr:colOff>
      <xdr:row>49</xdr:row>
      <xdr:rowOff>126066</xdr:rowOff>
    </xdr:from>
    <xdr:to>
      <xdr:col>13</xdr:col>
      <xdr:colOff>301158</xdr:colOff>
      <xdr:row>49</xdr:row>
      <xdr:rowOff>126066</xdr:rowOff>
    </xdr:to>
    <xdr:cxnSp macro="">
      <xdr:nvCxnSpPr>
        <xdr:cNvPr id="34" name="ลูกศรเชื่อมต่อแบบตรง 33">
          <a:extLst>
            <a:ext uri="{FF2B5EF4-FFF2-40B4-BE49-F238E27FC236}">
              <a16:creationId xmlns:a16="http://schemas.microsoft.com/office/drawing/2014/main" id="{254B3E50-1193-4108-9150-54FE058AC83C}"/>
            </a:ext>
          </a:extLst>
        </xdr:cNvPr>
        <xdr:cNvCxnSpPr/>
      </xdr:nvCxnSpPr>
      <xdr:spPr>
        <a:xfrm>
          <a:off x="5588934" y="11885239"/>
          <a:ext cx="623327" cy="0"/>
        </a:xfrm>
        <a:prstGeom prst="straightConnector1">
          <a:avLst/>
        </a:prstGeom>
        <a:ln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7004</xdr:colOff>
      <xdr:row>90</xdr:row>
      <xdr:rowOff>133070</xdr:rowOff>
    </xdr:from>
    <xdr:to>
      <xdr:col>14</xdr:col>
      <xdr:colOff>7004</xdr:colOff>
      <xdr:row>90</xdr:row>
      <xdr:rowOff>133070</xdr:rowOff>
    </xdr:to>
    <xdr:cxnSp macro="">
      <xdr:nvCxnSpPr>
        <xdr:cNvPr id="35" name="ลูกศรเชื่อมต่อแบบตรง 34">
          <a:extLst>
            <a:ext uri="{FF2B5EF4-FFF2-40B4-BE49-F238E27FC236}">
              <a16:creationId xmlns:a16="http://schemas.microsoft.com/office/drawing/2014/main" id="{68923052-22B7-488D-B496-D01A4717B3FF}"/>
            </a:ext>
          </a:extLst>
        </xdr:cNvPr>
        <xdr:cNvCxnSpPr/>
      </xdr:nvCxnSpPr>
      <xdr:spPr>
        <a:xfrm>
          <a:off x="5918107" y="21424246"/>
          <a:ext cx="322169" cy="0"/>
        </a:xfrm>
        <a:prstGeom prst="straightConnector1">
          <a:avLst/>
        </a:prstGeom>
        <a:ln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308162</xdr:colOff>
      <xdr:row>91</xdr:row>
      <xdr:rowOff>126066</xdr:rowOff>
    </xdr:from>
    <xdr:to>
      <xdr:col>14</xdr:col>
      <xdr:colOff>308162</xdr:colOff>
      <xdr:row>91</xdr:row>
      <xdr:rowOff>126066</xdr:rowOff>
    </xdr:to>
    <xdr:cxnSp macro="">
      <xdr:nvCxnSpPr>
        <xdr:cNvPr id="36" name="ลูกศรเชื่อมต่อแบบตรง 35">
          <a:extLst>
            <a:ext uri="{FF2B5EF4-FFF2-40B4-BE49-F238E27FC236}">
              <a16:creationId xmlns:a16="http://schemas.microsoft.com/office/drawing/2014/main" id="{56056F3A-0F5A-4C4A-BB24-1C3CFFDE7952}"/>
            </a:ext>
          </a:extLst>
        </xdr:cNvPr>
        <xdr:cNvCxnSpPr/>
      </xdr:nvCxnSpPr>
      <xdr:spPr>
        <a:xfrm>
          <a:off x="6219265" y="21676379"/>
          <a:ext cx="322169" cy="0"/>
        </a:xfrm>
        <a:prstGeom prst="straightConnector1">
          <a:avLst/>
        </a:prstGeom>
        <a:ln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0</xdr:colOff>
      <xdr:row>23</xdr:row>
      <xdr:rowOff>140074</xdr:rowOff>
    </xdr:from>
    <xdr:to>
      <xdr:col>12</xdr:col>
      <xdr:colOff>7004</xdr:colOff>
      <xdr:row>23</xdr:row>
      <xdr:rowOff>140074</xdr:rowOff>
    </xdr:to>
    <xdr:cxnSp macro="">
      <xdr:nvCxnSpPr>
        <xdr:cNvPr id="38" name="ลูกศรเชื่อมต่อแบบตรง 37">
          <a:extLst>
            <a:ext uri="{FF2B5EF4-FFF2-40B4-BE49-F238E27FC236}">
              <a16:creationId xmlns:a16="http://schemas.microsoft.com/office/drawing/2014/main" id="{1F3A55FC-924B-4EFF-B6D2-931D65A64A69}"/>
            </a:ext>
          </a:extLst>
        </xdr:cNvPr>
        <xdr:cNvCxnSpPr/>
      </xdr:nvCxnSpPr>
      <xdr:spPr>
        <a:xfrm>
          <a:off x="5266765" y="5939118"/>
          <a:ext cx="329173" cy="0"/>
        </a:xfrm>
        <a:prstGeom prst="straightConnector1">
          <a:avLst/>
        </a:prstGeom>
        <a:ln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0</xdr:colOff>
      <xdr:row>24</xdr:row>
      <xdr:rowOff>133071</xdr:rowOff>
    </xdr:from>
    <xdr:to>
      <xdr:col>12</xdr:col>
      <xdr:colOff>7004</xdr:colOff>
      <xdr:row>24</xdr:row>
      <xdr:rowOff>133071</xdr:rowOff>
    </xdr:to>
    <xdr:cxnSp macro="">
      <xdr:nvCxnSpPr>
        <xdr:cNvPr id="39" name="ลูกศรเชื่อมต่อแบบตรง 38">
          <a:extLst>
            <a:ext uri="{FF2B5EF4-FFF2-40B4-BE49-F238E27FC236}">
              <a16:creationId xmlns:a16="http://schemas.microsoft.com/office/drawing/2014/main" id="{F1BB99CB-C3A9-4349-96EE-AD20BF40B810}"/>
            </a:ext>
          </a:extLst>
        </xdr:cNvPr>
        <xdr:cNvCxnSpPr/>
      </xdr:nvCxnSpPr>
      <xdr:spPr>
        <a:xfrm>
          <a:off x="5266765" y="6191251"/>
          <a:ext cx="329173" cy="0"/>
        </a:xfrm>
        <a:prstGeom prst="straightConnector1">
          <a:avLst/>
        </a:prstGeom>
        <a:ln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7004</xdr:colOff>
      <xdr:row>25</xdr:row>
      <xdr:rowOff>133071</xdr:rowOff>
    </xdr:from>
    <xdr:to>
      <xdr:col>12</xdr:col>
      <xdr:colOff>14008</xdr:colOff>
      <xdr:row>25</xdr:row>
      <xdr:rowOff>133071</xdr:rowOff>
    </xdr:to>
    <xdr:cxnSp macro="">
      <xdr:nvCxnSpPr>
        <xdr:cNvPr id="40" name="ลูกศรเชื่อมต่อแบบตรง 39">
          <a:extLst>
            <a:ext uri="{FF2B5EF4-FFF2-40B4-BE49-F238E27FC236}">
              <a16:creationId xmlns:a16="http://schemas.microsoft.com/office/drawing/2014/main" id="{C5130BD9-FC0E-44CA-A596-E308B9FFB77F}"/>
            </a:ext>
          </a:extLst>
        </xdr:cNvPr>
        <xdr:cNvCxnSpPr/>
      </xdr:nvCxnSpPr>
      <xdr:spPr>
        <a:xfrm>
          <a:off x="5273769" y="6450387"/>
          <a:ext cx="329173" cy="0"/>
        </a:xfrm>
        <a:prstGeom prst="straightConnector1">
          <a:avLst/>
        </a:prstGeom>
        <a:ln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16</xdr:col>
      <xdr:colOff>7004</xdr:colOff>
      <xdr:row>26</xdr:row>
      <xdr:rowOff>140074</xdr:rowOff>
    </xdr:from>
    <xdr:to>
      <xdr:col>19</xdr:col>
      <xdr:colOff>308161</xdr:colOff>
      <xdr:row>26</xdr:row>
      <xdr:rowOff>140074</xdr:rowOff>
    </xdr:to>
    <xdr:cxnSp macro="">
      <xdr:nvCxnSpPr>
        <xdr:cNvPr id="42" name="ลูกศรเชื่อมต่อแบบตรง 41">
          <a:extLst>
            <a:ext uri="{FF2B5EF4-FFF2-40B4-BE49-F238E27FC236}">
              <a16:creationId xmlns:a16="http://schemas.microsoft.com/office/drawing/2014/main" id="{62F5A86F-A41B-4AAB-8E30-ACEA0116ECCC}"/>
            </a:ext>
          </a:extLst>
        </xdr:cNvPr>
        <xdr:cNvCxnSpPr/>
      </xdr:nvCxnSpPr>
      <xdr:spPr>
        <a:xfrm>
          <a:off x="6884614" y="6716526"/>
          <a:ext cx="1267665" cy="0"/>
        </a:xfrm>
        <a:prstGeom prst="straightConnector1">
          <a:avLst/>
        </a:prstGeom>
        <a:ln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14008</xdr:colOff>
      <xdr:row>29</xdr:row>
      <xdr:rowOff>147079</xdr:rowOff>
    </xdr:from>
    <xdr:to>
      <xdr:col>13</xdr:col>
      <xdr:colOff>21012</xdr:colOff>
      <xdr:row>29</xdr:row>
      <xdr:rowOff>147079</xdr:rowOff>
    </xdr:to>
    <xdr:cxnSp macro="">
      <xdr:nvCxnSpPr>
        <xdr:cNvPr id="44" name="ลูกศรเชื่อมต่อแบบตรง 43">
          <a:extLst>
            <a:ext uri="{FF2B5EF4-FFF2-40B4-BE49-F238E27FC236}">
              <a16:creationId xmlns:a16="http://schemas.microsoft.com/office/drawing/2014/main" id="{78BE3314-FDBA-4813-A9EF-7B20541F5C75}"/>
            </a:ext>
          </a:extLst>
        </xdr:cNvPr>
        <xdr:cNvCxnSpPr/>
      </xdr:nvCxnSpPr>
      <xdr:spPr>
        <a:xfrm>
          <a:off x="5602942" y="7500939"/>
          <a:ext cx="329173" cy="0"/>
        </a:xfrm>
        <a:prstGeom prst="straightConnector1">
          <a:avLst/>
        </a:prstGeom>
        <a:ln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315165</xdr:colOff>
      <xdr:row>30</xdr:row>
      <xdr:rowOff>161086</xdr:rowOff>
    </xdr:from>
    <xdr:to>
      <xdr:col>13</xdr:col>
      <xdr:colOff>0</xdr:colOff>
      <xdr:row>30</xdr:row>
      <xdr:rowOff>161086</xdr:rowOff>
    </xdr:to>
    <xdr:cxnSp macro="">
      <xdr:nvCxnSpPr>
        <xdr:cNvPr id="45" name="ลูกศรเชื่อมต่อแบบตรง 44">
          <a:extLst>
            <a:ext uri="{FF2B5EF4-FFF2-40B4-BE49-F238E27FC236}">
              <a16:creationId xmlns:a16="http://schemas.microsoft.com/office/drawing/2014/main" id="{7BBBFA86-E850-437D-9B3D-A73A2A39BCE6}"/>
            </a:ext>
          </a:extLst>
        </xdr:cNvPr>
        <xdr:cNvCxnSpPr/>
      </xdr:nvCxnSpPr>
      <xdr:spPr>
        <a:xfrm>
          <a:off x="5581930" y="7774082"/>
          <a:ext cx="329173" cy="0"/>
        </a:xfrm>
        <a:prstGeom prst="straightConnector1">
          <a:avLst/>
        </a:prstGeom>
        <a:ln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16</xdr:col>
      <xdr:colOff>14008</xdr:colOff>
      <xdr:row>32</xdr:row>
      <xdr:rowOff>154082</xdr:rowOff>
    </xdr:from>
    <xdr:to>
      <xdr:col>19</xdr:col>
      <xdr:colOff>315165</xdr:colOff>
      <xdr:row>32</xdr:row>
      <xdr:rowOff>154082</xdr:rowOff>
    </xdr:to>
    <xdr:cxnSp macro="">
      <xdr:nvCxnSpPr>
        <xdr:cNvPr id="46" name="ลูกศรเชื่อมต่อแบบตรง 45">
          <a:extLst>
            <a:ext uri="{FF2B5EF4-FFF2-40B4-BE49-F238E27FC236}">
              <a16:creationId xmlns:a16="http://schemas.microsoft.com/office/drawing/2014/main" id="{DE1DECA9-AA28-4CAB-A06A-95002F442A19}"/>
            </a:ext>
          </a:extLst>
        </xdr:cNvPr>
        <xdr:cNvCxnSpPr/>
      </xdr:nvCxnSpPr>
      <xdr:spPr>
        <a:xfrm>
          <a:off x="6891618" y="8285350"/>
          <a:ext cx="1267665" cy="0"/>
        </a:xfrm>
        <a:prstGeom prst="straightConnector1">
          <a:avLst/>
        </a:prstGeom>
        <a:ln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14007</xdr:colOff>
      <xdr:row>28</xdr:row>
      <xdr:rowOff>154082</xdr:rowOff>
    </xdr:from>
    <xdr:to>
      <xdr:col>13</xdr:col>
      <xdr:colOff>21011</xdr:colOff>
      <xdr:row>28</xdr:row>
      <xdr:rowOff>154082</xdr:rowOff>
    </xdr:to>
    <xdr:cxnSp macro="">
      <xdr:nvCxnSpPr>
        <xdr:cNvPr id="47" name="ลูกศรเชื่อมต่อแบบตรง 46">
          <a:extLst>
            <a:ext uri="{FF2B5EF4-FFF2-40B4-BE49-F238E27FC236}">
              <a16:creationId xmlns:a16="http://schemas.microsoft.com/office/drawing/2014/main" id="{07E2CA4B-AF18-4AF3-BFB4-7BF4C32A32DA}"/>
            </a:ext>
          </a:extLst>
        </xdr:cNvPr>
        <xdr:cNvCxnSpPr/>
      </xdr:nvCxnSpPr>
      <xdr:spPr>
        <a:xfrm>
          <a:off x="5602941" y="7248806"/>
          <a:ext cx="329173" cy="0"/>
        </a:xfrm>
        <a:prstGeom prst="straightConnector1">
          <a:avLst/>
        </a:prstGeom>
        <a:ln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315165</xdr:colOff>
      <xdr:row>31</xdr:row>
      <xdr:rowOff>147078</xdr:rowOff>
    </xdr:from>
    <xdr:to>
      <xdr:col>16</xdr:col>
      <xdr:colOff>322169</xdr:colOff>
      <xdr:row>31</xdr:row>
      <xdr:rowOff>147078</xdr:rowOff>
    </xdr:to>
    <xdr:cxnSp macro="">
      <xdr:nvCxnSpPr>
        <xdr:cNvPr id="48" name="ลูกศรเชื่อมต่อแบบตรง 47">
          <a:extLst>
            <a:ext uri="{FF2B5EF4-FFF2-40B4-BE49-F238E27FC236}">
              <a16:creationId xmlns:a16="http://schemas.microsoft.com/office/drawing/2014/main" id="{2E3CC2CA-2540-4C39-A851-B5F18BD77668}"/>
            </a:ext>
          </a:extLst>
        </xdr:cNvPr>
        <xdr:cNvCxnSpPr/>
      </xdr:nvCxnSpPr>
      <xdr:spPr>
        <a:xfrm>
          <a:off x="6870606" y="8019210"/>
          <a:ext cx="329173" cy="0"/>
        </a:xfrm>
        <a:prstGeom prst="straightConnector1">
          <a:avLst/>
        </a:prstGeom>
        <a:ln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308161</xdr:colOff>
      <xdr:row>56</xdr:row>
      <xdr:rowOff>133070</xdr:rowOff>
    </xdr:from>
    <xdr:to>
      <xdr:col>10</xdr:col>
      <xdr:colOff>322168</xdr:colOff>
      <xdr:row>56</xdr:row>
      <xdr:rowOff>140074</xdr:rowOff>
    </xdr:to>
    <xdr:cxnSp macro="">
      <xdr:nvCxnSpPr>
        <xdr:cNvPr id="50" name="ลูกศรเชื่อมต่อแบบตรง 49">
          <a:extLst>
            <a:ext uri="{FF2B5EF4-FFF2-40B4-BE49-F238E27FC236}">
              <a16:creationId xmlns:a16="http://schemas.microsoft.com/office/drawing/2014/main" id="{9A44C0DE-EA5E-41B9-8FAA-4746AEB3D189}"/>
            </a:ext>
          </a:extLst>
        </xdr:cNvPr>
        <xdr:cNvCxnSpPr/>
      </xdr:nvCxnSpPr>
      <xdr:spPr>
        <a:xfrm>
          <a:off x="4930587" y="14224467"/>
          <a:ext cx="336177" cy="7004"/>
        </a:xfrm>
        <a:prstGeom prst="straightConnector1">
          <a:avLst/>
        </a:prstGeom>
        <a:ln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315163</xdr:colOff>
      <xdr:row>57</xdr:row>
      <xdr:rowOff>119063</xdr:rowOff>
    </xdr:from>
    <xdr:to>
      <xdr:col>13</xdr:col>
      <xdr:colOff>7002</xdr:colOff>
      <xdr:row>57</xdr:row>
      <xdr:rowOff>126067</xdr:rowOff>
    </xdr:to>
    <xdr:cxnSp macro="">
      <xdr:nvCxnSpPr>
        <xdr:cNvPr id="51" name="ลูกศรเชื่อมต่อแบบตรง 50">
          <a:extLst>
            <a:ext uri="{FF2B5EF4-FFF2-40B4-BE49-F238E27FC236}">
              <a16:creationId xmlns:a16="http://schemas.microsoft.com/office/drawing/2014/main" id="{2A6FD399-EA42-4A7C-97E2-EE2FF85EE1AD}"/>
            </a:ext>
          </a:extLst>
        </xdr:cNvPr>
        <xdr:cNvCxnSpPr/>
      </xdr:nvCxnSpPr>
      <xdr:spPr>
        <a:xfrm>
          <a:off x="5581928" y="14469596"/>
          <a:ext cx="336177" cy="7004"/>
        </a:xfrm>
        <a:prstGeom prst="straightConnector1">
          <a:avLst/>
        </a:prstGeom>
        <a:ln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322166</xdr:colOff>
      <xdr:row>58</xdr:row>
      <xdr:rowOff>126066</xdr:rowOff>
    </xdr:from>
    <xdr:to>
      <xdr:col>13</xdr:col>
      <xdr:colOff>14005</xdr:colOff>
      <xdr:row>58</xdr:row>
      <xdr:rowOff>133070</xdr:rowOff>
    </xdr:to>
    <xdr:cxnSp macro="">
      <xdr:nvCxnSpPr>
        <xdr:cNvPr id="52" name="ลูกศรเชื่อมต่อแบบตรง 51">
          <a:extLst>
            <a:ext uri="{FF2B5EF4-FFF2-40B4-BE49-F238E27FC236}">
              <a16:creationId xmlns:a16="http://schemas.microsoft.com/office/drawing/2014/main" id="{45E612B4-8D06-4298-9CB4-0B7DC6917BAE}"/>
            </a:ext>
          </a:extLst>
        </xdr:cNvPr>
        <xdr:cNvCxnSpPr/>
      </xdr:nvCxnSpPr>
      <xdr:spPr>
        <a:xfrm>
          <a:off x="5588931" y="14735735"/>
          <a:ext cx="336177" cy="7004"/>
        </a:xfrm>
        <a:prstGeom prst="straightConnector1">
          <a:avLst/>
        </a:prstGeom>
        <a:ln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322168</xdr:colOff>
      <xdr:row>59</xdr:row>
      <xdr:rowOff>105056</xdr:rowOff>
    </xdr:from>
    <xdr:to>
      <xdr:col>11</xdr:col>
      <xdr:colOff>14006</xdr:colOff>
      <xdr:row>59</xdr:row>
      <xdr:rowOff>112060</xdr:rowOff>
    </xdr:to>
    <xdr:cxnSp macro="">
      <xdr:nvCxnSpPr>
        <xdr:cNvPr id="53" name="ลูกศรเชื่อมต่อแบบตรง 52">
          <a:extLst>
            <a:ext uri="{FF2B5EF4-FFF2-40B4-BE49-F238E27FC236}">
              <a16:creationId xmlns:a16="http://schemas.microsoft.com/office/drawing/2014/main" id="{094A7E88-E024-4201-B1DE-AA194C8366C6}"/>
            </a:ext>
          </a:extLst>
        </xdr:cNvPr>
        <xdr:cNvCxnSpPr/>
      </xdr:nvCxnSpPr>
      <xdr:spPr>
        <a:xfrm>
          <a:off x="4944594" y="14973861"/>
          <a:ext cx="336177" cy="7004"/>
        </a:xfrm>
        <a:prstGeom prst="straightConnector1">
          <a:avLst/>
        </a:prstGeom>
        <a:ln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16</xdr:col>
      <xdr:colOff>7004</xdr:colOff>
      <xdr:row>60</xdr:row>
      <xdr:rowOff>91048</xdr:rowOff>
    </xdr:from>
    <xdr:to>
      <xdr:col>17</xdr:col>
      <xdr:colOff>315166</xdr:colOff>
      <xdr:row>60</xdr:row>
      <xdr:rowOff>91048</xdr:rowOff>
    </xdr:to>
    <xdr:cxnSp macro="">
      <xdr:nvCxnSpPr>
        <xdr:cNvPr id="55" name="ลูกศรเชื่อมต่อแบบตรง 54">
          <a:extLst>
            <a:ext uri="{FF2B5EF4-FFF2-40B4-BE49-F238E27FC236}">
              <a16:creationId xmlns:a16="http://schemas.microsoft.com/office/drawing/2014/main" id="{12F4D7E6-CEA5-4BED-970B-C7ADB0F5D732}"/>
            </a:ext>
          </a:extLst>
        </xdr:cNvPr>
        <xdr:cNvCxnSpPr/>
      </xdr:nvCxnSpPr>
      <xdr:spPr>
        <a:xfrm>
          <a:off x="6884614" y="15218989"/>
          <a:ext cx="630331" cy="0"/>
        </a:xfrm>
        <a:prstGeom prst="straightConnector1">
          <a:avLst/>
        </a:prstGeom>
        <a:ln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18</xdr:col>
      <xdr:colOff>0</xdr:colOff>
      <xdr:row>61</xdr:row>
      <xdr:rowOff>112059</xdr:rowOff>
    </xdr:from>
    <xdr:to>
      <xdr:col>19</xdr:col>
      <xdr:colOff>308162</xdr:colOff>
      <xdr:row>61</xdr:row>
      <xdr:rowOff>112059</xdr:rowOff>
    </xdr:to>
    <xdr:cxnSp macro="">
      <xdr:nvCxnSpPr>
        <xdr:cNvPr id="56" name="ลูกศรเชื่อมต่อแบบตรง 55">
          <a:extLst>
            <a:ext uri="{FF2B5EF4-FFF2-40B4-BE49-F238E27FC236}">
              <a16:creationId xmlns:a16="http://schemas.microsoft.com/office/drawing/2014/main" id="{92A10EA4-58B7-4D3A-B18B-14581FE2C360}"/>
            </a:ext>
          </a:extLst>
        </xdr:cNvPr>
        <xdr:cNvCxnSpPr/>
      </xdr:nvCxnSpPr>
      <xdr:spPr>
        <a:xfrm>
          <a:off x="7521949" y="15443107"/>
          <a:ext cx="630331" cy="0"/>
        </a:xfrm>
        <a:prstGeom prst="straightConnector1">
          <a:avLst/>
        </a:prstGeom>
        <a:ln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7003</xdr:colOff>
      <xdr:row>36</xdr:row>
      <xdr:rowOff>140073</xdr:rowOff>
    </xdr:from>
    <xdr:to>
      <xdr:col>11</xdr:col>
      <xdr:colOff>28014</xdr:colOff>
      <xdr:row>36</xdr:row>
      <xdr:rowOff>147077</xdr:rowOff>
    </xdr:to>
    <xdr:cxnSp macro="">
      <xdr:nvCxnSpPr>
        <xdr:cNvPr id="58" name="ลูกศรเชื่อมต่อแบบตรง 57">
          <a:extLst>
            <a:ext uri="{FF2B5EF4-FFF2-40B4-BE49-F238E27FC236}">
              <a16:creationId xmlns:a16="http://schemas.microsoft.com/office/drawing/2014/main" id="{24DDA6E5-6DAF-45E6-A0C4-88BCDB8DC0E8}"/>
            </a:ext>
          </a:extLst>
        </xdr:cNvPr>
        <xdr:cNvCxnSpPr/>
      </xdr:nvCxnSpPr>
      <xdr:spPr>
        <a:xfrm>
          <a:off x="4951599" y="9307886"/>
          <a:ext cx="343180" cy="7004"/>
        </a:xfrm>
        <a:prstGeom prst="straightConnector1">
          <a:avLst/>
        </a:prstGeom>
        <a:ln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308160</xdr:colOff>
      <xdr:row>67</xdr:row>
      <xdr:rowOff>147077</xdr:rowOff>
    </xdr:from>
    <xdr:to>
      <xdr:col>12</xdr:col>
      <xdr:colOff>14006</xdr:colOff>
      <xdr:row>67</xdr:row>
      <xdr:rowOff>147077</xdr:rowOff>
    </xdr:to>
    <xdr:cxnSp macro="">
      <xdr:nvCxnSpPr>
        <xdr:cNvPr id="60" name="ลูกศรเชื่อมต่อแบบตรง 59">
          <a:extLst>
            <a:ext uri="{FF2B5EF4-FFF2-40B4-BE49-F238E27FC236}">
              <a16:creationId xmlns:a16="http://schemas.microsoft.com/office/drawing/2014/main" id="{5797CF92-89BB-4DFF-9106-8A043C9F49F6}"/>
            </a:ext>
          </a:extLst>
        </xdr:cNvPr>
        <xdr:cNvCxnSpPr/>
      </xdr:nvCxnSpPr>
      <xdr:spPr>
        <a:xfrm>
          <a:off x="5252756" y="16717776"/>
          <a:ext cx="350184" cy="0"/>
        </a:xfrm>
        <a:prstGeom prst="straightConnector1">
          <a:avLst/>
        </a:prstGeom>
        <a:ln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301156</xdr:colOff>
      <xdr:row>68</xdr:row>
      <xdr:rowOff>147077</xdr:rowOff>
    </xdr:from>
    <xdr:to>
      <xdr:col>13</xdr:col>
      <xdr:colOff>7002</xdr:colOff>
      <xdr:row>68</xdr:row>
      <xdr:rowOff>147077</xdr:rowOff>
    </xdr:to>
    <xdr:cxnSp macro="">
      <xdr:nvCxnSpPr>
        <xdr:cNvPr id="61" name="ลูกศรเชื่อมต่อแบบตรง 60">
          <a:extLst>
            <a:ext uri="{FF2B5EF4-FFF2-40B4-BE49-F238E27FC236}">
              <a16:creationId xmlns:a16="http://schemas.microsoft.com/office/drawing/2014/main" id="{52722B78-BA3E-46C4-9FEE-DF823558F908}"/>
            </a:ext>
          </a:extLst>
        </xdr:cNvPr>
        <xdr:cNvCxnSpPr/>
      </xdr:nvCxnSpPr>
      <xdr:spPr>
        <a:xfrm>
          <a:off x="5567921" y="16976912"/>
          <a:ext cx="350184" cy="0"/>
        </a:xfrm>
        <a:prstGeom prst="straightConnector1">
          <a:avLst/>
        </a:prstGeom>
        <a:ln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287150</xdr:colOff>
      <xdr:row>69</xdr:row>
      <xdr:rowOff>119063</xdr:rowOff>
    </xdr:from>
    <xdr:to>
      <xdr:col>10</xdr:col>
      <xdr:colOff>315164</xdr:colOff>
      <xdr:row>69</xdr:row>
      <xdr:rowOff>119063</xdr:rowOff>
    </xdr:to>
    <xdr:cxnSp macro="">
      <xdr:nvCxnSpPr>
        <xdr:cNvPr id="62" name="ลูกศรเชื่อมต่อแบบตรง 61">
          <a:extLst>
            <a:ext uri="{FF2B5EF4-FFF2-40B4-BE49-F238E27FC236}">
              <a16:creationId xmlns:a16="http://schemas.microsoft.com/office/drawing/2014/main" id="{C6CD2FA9-69C6-4D60-BDAB-A30DA5E7998F}"/>
            </a:ext>
          </a:extLst>
        </xdr:cNvPr>
        <xdr:cNvCxnSpPr/>
      </xdr:nvCxnSpPr>
      <xdr:spPr>
        <a:xfrm>
          <a:off x="4909576" y="17208034"/>
          <a:ext cx="350184" cy="0"/>
        </a:xfrm>
        <a:prstGeom prst="straightConnector1">
          <a:avLst/>
        </a:prstGeom>
        <a:ln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322168</xdr:colOff>
      <xdr:row>70</xdr:row>
      <xdr:rowOff>140074</xdr:rowOff>
    </xdr:from>
    <xdr:to>
      <xdr:col>14</xdr:col>
      <xdr:colOff>28014</xdr:colOff>
      <xdr:row>70</xdr:row>
      <xdr:rowOff>140074</xdr:rowOff>
    </xdr:to>
    <xdr:cxnSp macro="">
      <xdr:nvCxnSpPr>
        <xdr:cNvPr id="63" name="ลูกศรเชื่อมต่อแบบตรง 62">
          <a:extLst>
            <a:ext uri="{FF2B5EF4-FFF2-40B4-BE49-F238E27FC236}">
              <a16:creationId xmlns:a16="http://schemas.microsoft.com/office/drawing/2014/main" id="{74C29C22-6411-4EE8-A6D5-C2C4149B1268}"/>
            </a:ext>
          </a:extLst>
        </xdr:cNvPr>
        <xdr:cNvCxnSpPr/>
      </xdr:nvCxnSpPr>
      <xdr:spPr>
        <a:xfrm>
          <a:off x="5911102" y="17488181"/>
          <a:ext cx="350184" cy="0"/>
        </a:xfrm>
        <a:prstGeom prst="straightConnector1">
          <a:avLst/>
        </a:prstGeom>
        <a:ln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315165</xdr:colOff>
      <xdr:row>71</xdr:row>
      <xdr:rowOff>119062</xdr:rowOff>
    </xdr:from>
    <xdr:to>
      <xdr:col>19</xdr:col>
      <xdr:colOff>294154</xdr:colOff>
      <xdr:row>71</xdr:row>
      <xdr:rowOff>133070</xdr:rowOff>
    </xdr:to>
    <xdr:cxnSp macro="">
      <xdr:nvCxnSpPr>
        <xdr:cNvPr id="65" name="ลูกศรเชื่อมต่อแบบตรง 64">
          <a:extLst>
            <a:ext uri="{FF2B5EF4-FFF2-40B4-BE49-F238E27FC236}">
              <a16:creationId xmlns:a16="http://schemas.microsoft.com/office/drawing/2014/main" id="{BABFC8E7-42BA-40BA-A78C-196A21EE7EAB}"/>
            </a:ext>
          </a:extLst>
        </xdr:cNvPr>
        <xdr:cNvCxnSpPr/>
      </xdr:nvCxnSpPr>
      <xdr:spPr>
        <a:xfrm>
          <a:off x="6226268" y="17726305"/>
          <a:ext cx="1912004" cy="14008"/>
        </a:xfrm>
        <a:prstGeom prst="straightConnector1">
          <a:avLst/>
        </a:prstGeom>
        <a:ln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315166</xdr:colOff>
      <xdr:row>80</xdr:row>
      <xdr:rowOff>133070</xdr:rowOff>
    </xdr:from>
    <xdr:to>
      <xdr:col>11</xdr:col>
      <xdr:colOff>14007</xdr:colOff>
      <xdr:row>80</xdr:row>
      <xdr:rowOff>133070</xdr:rowOff>
    </xdr:to>
    <xdr:cxnSp macro="">
      <xdr:nvCxnSpPr>
        <xdr:cNvPr id="67" name="ลูกศรเชื่อมต่อแบบตรง 66">
          <a:extLst>
            <a:ext uri="{FF2B5EF4-FFF2-40B4-BE49-F238E27FC236}">
              <a16:creationId xmlns:a16="http://schemas.microsoft.com/office/drawing/2014/main" id="{841C46B8-A211-41DE-B782-9DB08B32AA26}"/>
            </a:ext>
          </a:extLst>
        </xdr:cNvPr>
        <xdr:cNvCxnSpPr/>
      </xdr:nvCxnSpPr>
      <xdr:spPr>
        <a:xfrm>
          <a:off x="4937592" y="20072537"/>
          <a:ext cx="343180" cy="0"/>
        </a:xfrm>
        <a:prstGeom prst="straightConnector1">
          <a:avLst/>
        </a:prstGeom>
        <a:ln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7004</xdr:colOff>
      <xdr:row>87</xdr:row>
      <xdr:rowOff>133070</xdr:rowOff>
    </xdr:from>
    <xdr:to>
      <xdr:col>13</xdr:col>
      <xdr:colOff>7004</xdr:colOff>
      <xdr:row>87</xdr:row>
      <xdr:rowOff>133070</xdr:rowOff>
    </xdr:to>
    <xdr:cxnSp macro="">
      <xdr:nvCxnSpPr>
        <xdr:cNvPr id="68" name="ลูกศรเชื่อมต่อแบบตรง 67">
          <a:extLst>
            <a:ext uri="{FF2B5EF4-FFF2-40B4-BE49-F238E27FC236}">
              <a16:creationId xmlns:a16="http://schemas.microsoft.com/office/drawing/2014/main" id="{82CFF1AE-06AB-4DA2-B15E-533FB5B488D6}"/>
            </a:ext>
          </a:extLst>
        </xdr:cNvPr>
        <xdr:cNvCxnSpPr/>
      </xdr:nvCxnSpPr>
      <xdr:spPr>
        <a:xfrm>
          <a:off x="5595938" y="21886489"/>
          <a:ext cx="322169" cy="0"/>
        </a:xfrm>
        <a:prstGeom prst="straightConnector1">
          <a:avLst/>
        </a:prstGeom>
        <a:ln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315166</xdr:colOff>
      <xdr:row>93</xdr:row>
      <xdr:rowOff>140074</xdr:rowOff>
    </xdr:from>
    <xdr:to>
      <xdr:col>12</xdr:col>
      <xdr:colOff>308162</xdr:colOff>
      <xdr:row>93</xdr:row>
      <xdr:rowOff>147078</xdr:rowOff>
    </xdr:to>
    <xdr:cxnSp macro="">
      <xdr:nvCxnSpPr>
        <xdr:cNvPr id="70" name="ลูกศรเชื่อมต่อแบบตรง 69">
          <a:extLst>
            <a:ext uri="{FF2B5EF4-FFF2-40B4-BE49-F238E27FC236}">
              <a16:creationId xmlns:a16="http://schemas.microsoft.com/office/drawing/2014/main" id="{79A6BA15-4130-4004-93F6-2664A238B190}"/>
            </a:ext>
          </a:extLst>
        </xdr:cNvPr>
        <xdr:cNvCxnSpPr/>
      </xdr:nvCxnSpPr>
      <xdr:spPr>
        <a:xfrm flipV="1">
          <a:off x="4937592" y="23448309"/>
          <a:ext cx="959504" cy="7004"/>
        </a:xfrm>
        <a:prstGeom prst="straightConnector1">
          <a:avLst/>
        </a:prstGeom>
        <a:ln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315165</xdr:colOff>
      <xdr:row>88</xdr:row>
      <xdr:rowOff>154080</xdr:rowOff>
    </xdr:from>
    <xdr:to>
      <xdr:col>13</xdr:col>
      <xdr:colOff>315165</xdr:colOff>
      <xdr:row>88</xdr:row>
      <xdr:rowOff>154080</xdr:rowOff>
    </xdr:to>
    <xdr:cxnSp macro="">
      <xdr:nvCxnSpPr>
        <xdr:cNvPr id="72" name="ลูกศรเชื่อมต่อแบบตรง 71">
          <a:extLst>
            <a:ext uri="{FF2B5EF4-FFF2-40B4-BE49-F238E27FC236}">
              <a16:creationId xmlns:a16="http://schemas.microsoft.com/office/drawing/2014/main" id="{6EF009D6-0469-40CA-AC1B-E77370C4450A}"/>
            </a:ext>
          </a:extLst>
        </xdr:cNvPr>
        <xdr:cNvCxnSpPr/>
      </xdr:nvCxnSpPr>
      <xdr:spPr>
        <a:xfrm>
          <a:off x="5904099" y="22166635"/>
          <a:ext cx="322169" cy="0"/>
        </a:xfrm>
        <a:prstGeom prst="straightConnector1">
          <a:avLst/>
        </a:prstGeom>
        <a:ln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0</xdr:colOff>
      <xdr:row>89</xdr:row>
      <xdr:rowOff>126065</xdr:rowOff>
    </xdr:from>
    <xdr:to>
      <xdr:col>15</xdr:col>
      <xdr:colOff>0</xdr:colOff>
      <xdr:row>89</xdr:row>
      <xdr:rowOff>126065</xdr:rowOff>
    </xdr:to>
    <xdr:cxnSp macro="">
      <xdr:nvCxnSpPr>
        <xdr:cNvPr id="73" name="ลูกศรเชื่อมต่อแบบตรง 72">
          <a:extLst>
            <a:ext uri="{FF2B5EF4-FFF2-40B4-BE49-F238E27FC236}">
              <a16:creationId xmlns:a16="http://schemas.microsoft.com/office/drawing/2014/main" id="{AF131D68-7EF9-4F24-A240-BB30E25E2CEA}"/>
            </a:ext>
          </a:extLst>
        </xdr:cNvPr>
        <xdr:cNvCxnSpPr/>
      </xdr:nvCxnSpPr>
      <xdr:spPr>
        <a:xfrm>
          <a:off x="6233272" y="22397756"/>
          <a:ext cx="322169" cy="0"/>
        </a:xfrm>
        <a:prstGeom prst="straightConnector1">
          <a:avLst/>
        </a:prstGeom>
        <a:ln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18</xdr:col>
      <xdr:colOff>0</xdr:colOff>
      <xdr:row>50</xdr:row>
      <xdr:rowOff>119062</xdr:rowOff>
    </xdr:from>
    <xdr:to>
      <xdr:col>19</xdr:col>
      <xdr:colOff>301158</xdr:colOff>
      <xdr:row>50</xdr:row>
      <xdr:rowOff>119062</xdr:rowOff>
    </xdr:to>
    <xdr:cxnSp macro="">
      <xdr:nvCxnSpPr>
        <xdr:cNvPr id="74" name="ลูกศรเชื่อมต่อแบบตรง 73">
          <a:extLst>
            <a:ext uri="{FF2B5EF4-FFF2-40B4-BE49-F238E27FC236}">
              <a16:creationId xmlns:a16="http://schemas.microsoft.com/office/drawing/2014/main" id="{78954D04-5067-457E-A4CA-21A19CA23930}"/>
            </a:ext>
          </a:extLst>
        </xdr:cNvPr>
        <xdr:cNvCxnSpPr/>
      </xdr:nvCxnSpPr>
      <xdr:spPr>
        <a:xfrm>
          <a:off x="7521949" y="12914779"/>
          <a:ext cx="623327" cy="0"/>
        </a:xfrm>
        <a:prstGeom prst="straightConnector1">
          <a:avLst/>
        </a:prstGeom>
        <a:ln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9AE3AE-8C7A-4820-85E7-E5FDC6369015}">
  <dimension ref="A1:P94"/>
  <sheetViews>
    <sheetView tabSelected="1" zoomScaleNormal="100" workbookViewId="0">
      <pane ySplit="7" topLeftCell="A29" activePane="bottomLeft" state="frozen"/>
      <selection pane="bottomLeft" activeCell="I6" sqref="I6:I7"/>
    </sheetView>
  </sheetViews>
  <sheetFormatPr defaultColWidth="9" defaultRowHeight="20.25" x14ac:dyDescent="0.3"/>
  <cols>
    <col min="1" max="1" width="2.5703125" style="28" customWidth="1"/>
    <col min="2" max="2" width="31.7109375" style="1" customWidth="1"/>
    <col min="3" max="3" width="3.28515625" style="1" customWidth="1"/>
    <col min="4" max="4" width="3.5703125" style="28" customWidth="1"/>
    <col min="5" max="5" width="6.42578125" style="28" customWidth="1"/>
    <col min="6" max="6" width="5.85546875" style="28" customWidth="1"/>
    <col min="7" max="7" width="5.140625" style="28" customWidth="1"/>
    <col min="8" max="8" width="5.85546875" style="28" customWidth="1"/>
    <col min="9" max="9" width="15.28515625" style="29" customWidth="1"/>
    <col min="10" max="10" width="6.42578125" style="62" customWidth="1"/>
    <col min="11" max="11" width="5.42578125" style="28" customWidth="1"/>
    <col min="12" max="12" width="7.5703125" style="28" customWidth="1"/>
    <col min="13" max="13" width="9.7109375" style="27" customWidth="1"/>
    <col min="14" max="14" width="10.28515625" style="29" customWidth="1"/>
    <col min="15" max="15" width="11.140625" style="28" customWidth="1"/>
    <col min="16" max="16" width="13.42578125" style="2" customWidth="1"/>
    <col min="17" max="16384" width="9" style="1"/>
  </cols>
  <sheetData>
    <row r="1" spans="1:16" x14ac:dyDescent="0.3">
      <c r="A1" s="156" t="s">
        <v>183</v>
      </c>
      <c r="B1" s="156"/>
      <c r="C1" s="156"/>
      <c r="D1" s="156"/>
      <c r="E1" s="156"/>
      <c r="F1" s="156"/>
      <c r="G1" s="156"/>
      <c r="H1" s="156"/>
      <c r="I1" s="156"/>
      <c r="J1" s="156"/>
      <c r="K1" s="156"/>
      <c r="L1" s="156"/>
      <c r="M1" s="156"/>
      <c r="N1" s="156"/>
      <c r="O1" s="156"/>
      <c r="P1" s="156"/>
    </row>
    <row r="2" spans="1:16" ht="16.5" customHeight="1" x14ac:dyDescent="0.3">
      <c r="A2" s="156" t="s">
        <v>0</v>
      </c>
      <c r="B2" s="156"/>
      <c r="C2" s="156"/>
      <c r="D2" s="156"/>
      <c r="E2" s="156"/>
      <c r="F2" s="156"/>
      <c r="G2" s="156"/>
      <c r="H2" s="156"/>
      <c r="I2" s="156"/>
      <c r="J2" s="156"/>
      <c r="K2" s="156"/>
      <c r="L2" s="156"/>
      <c r="M2" s="156"/>
      <c r="N2" s="156"/>
      <c r="O2" s="156"/>
      <c r="P2" s="156"/>
    </row>
    <row r="3" spans="1:16" x14ac:dyDescent="0.3">
      <c r="A3" s="157" t="s">
        <v>328</v>
      </c>
      <c r="B3" s="157"/>
      <c r="C3" s="157"/>
      <c r="D3" s="157"/>
      <c r="E3" s="157"/>
      <c r="F3" s="157"/>
      <c r="G3" s="157"/>
      <c r="H3" s="157"/>
      <c r="I3" s="157"/>
      <c r="J3" s="157"/>
      <c r="K3" s="157"/>
      <c r="L3" s="157"/>
      <c r="M3" s="157"/>
      <c r="N3" s="157"/>
      <c r="O3" s="157"/>
      <c r="P3" s="157"/>
    </row>
    <row r="4" spans="1:16" ht="5.25" customHeight="1" x14ac:dyDescent="0.35">
      <c r="A4" s="158"/>
      <c r="B4" s="158"/>
      <c r="C4" s="158"/>
      <c r="D4" s="158"/>
      <c r="E4" s="158"/>
      <c r="F4" s="158"/>
      <c r="G4" s="158"/>
      <c r="H4" s="158"/>
      <c r="I4" s="158"/>
      <c r="J4" s="158"/>
      <c r="K4" s="158"/>
      <c r="L4" s="158"/>
      <c r="M4" s="158"/>
      <c r="N4" s="30"/>
      <c r="O4" s="1"/>
    </row>
    <row r="5" spans="1:16" x14ac:dyDescent="0.3">
      <c r="A5" s="159" t="s">
        <v>1</v>
      </c>
      <c r="B5" s="159" t="s">
        <v>2</v>
      </c>
      <c r="C5" s="104"/>
      <c r="D5" s="162" t="s">
        <v>3</v>
      </c>
      <c r="E5" s="162"/>
      <c r="F5" s="162"/>
      <c r="G5" s="163" t="s">
        <v>4</v>
      </c>
      <c r="H5" s="164"/>
      <c r="I5" s="164"/>
      <c r="J5" s="163" t="s">
        <v>164</v>
      </c>
      <c r="K5" s="164"/>
      <c r="L5" s="164"/>
      <c r="M5" s="164"/>
      <c r="N5" s="165"/>
      <c r="O5" s="166" t="s">
        <v>15</v>
      </c>
      <c r="P5" s="166" t="s">
        <v>5</v>
      </c>
    </row>
    <row r="6" spans="1:16" x14ac:dyDescent="0.3">
      <c r="A6" s="160"/>
      <c r="B6" s="160"/>
      <c r="C6" s="39" t="s">
        <v>170</v>
      </c>
      <c r="D6" s="159" t="s">
        <v>6</v>
      </c>
      <c r="E6" s="159" t="s">
        <v>7</v>
      </c>
      <c r="F6" s="159" t="s">
        <v>8</v>
      </c>
      <c r="G6" s="166" t="s">
        <v>9</v>
      </c>
      <c r="H6" s="166" t="s">
        <v>10</v>
      </c>
      <c r="I6" s="168" t="s">
        <v>11</v>
      </c>
      <c r="J6" s="170" t="s">
        <v>9</v>
      </c>
      <c r="K6" s="166" t="s">
        <v>10</v>
      </c>
      <c r="L6" s="32" t="s">
        <v>14</v>
      </c>
      <c r="M6" s="168" t="s">
        <v>11</v>
      </c>
      <c r="N6" s="31" t="s">
        <v>14</v>
      </c>
      <c r="O6" s="167"/>
      <c r="P6" s="167"/>
    </row>
    <row r="7" spans="1:16" ht="21" thickBot="1" x14ac:dyDescent="0.35">
      <c r="A7" s="161"/>
      <c r="B7" s="160"/>
      <c r="C7" s="39"/>
      <c r="D7" s="160"/>
      <c r="E7" s="160"/>
      <c r="F7" s="160"/>
      <c r="G7" s="167"/>
      <c r="H7" s="167"/>
      <c r="I7" s="169"/>
      <c r="J7" s="171"/>
      <c r="K7" s="167"/>
      <c r="L7" s="38"/>
      <c r="M7" s="169"/>
      <c r="N7" s="40"/>
      <c r="O7" s="167"/>
      <c r="P7" s="167"/>
    </row>
    <row r="8" spans="1:16" ht="21.75" thickTop="1" thickBot="1" x14ac:dyDescent="0.35">
      <c r="A8" s="39"/>
      <c r="B8" s="73" t="s">
        <v>34</v>
      </c>
      <c r="C8" s="74"/>
      <c r="D8" s="74"/>
      <c r="E8" s="75"/>
      <c r="F8" s="76"/>
      <c r="G8" s="77"/>
      <c r="H8" s="77"/>
      <c r="I8" s="79">
        <f>SUM(I9:I90)</f>
        <v>3353934</v>
      </c>
      <c r="J8" s="78"/>
      <c r="K8" s="77"/>
      <c r="L8" s="77"/>
      <c r="M8" s="79">
        <f>SUM(M9:M92)</f>
        <v>3205020.2</v>
      </c>
      <c r="N8" s="80">
        <f>M8/I8*100</f>
        <v>95.560025927761259</v>
      </c>
      <c r="O8" s="133"/>
      <c r="P8" s="134"/>
    </row>
    <row r="9" spans="1:16" ht="21" thickTop="1" x14ac:dyDescent="0.3">
      <c r="A9" s="3"/>
      <c r="B9" s="153" t="s">
        <v>16</v>
      </c>
      <c r="C9" s="154"/>
      <c r="D9" s="154"/>
      <c r="E9" s="155"/>
      <c r="F9" s="3"/>
      <c r="G9" s="4"/>
      <c r="H9" s="3"/>
      <c r="I9" s="4"/>
      <c r="J9" s="59"/>
      <c r="K9" s="5"/>
      <c r="L9" s="5"/>
      <c r="M9" s="4"/>
      <c r="N9" s="6"/>
      <c r="O9" s="3"/>
      <c r="P9" s="10"/>
    </row>
    <row r="10" spans="1:16" x14ac:dyDescent="0.3">
      <c r="A10" s="8">
        <v>1</v>
      </c>
      <c r="B10" s="9" t="s">
        <v>17</v>
      </c>
      <c r="C10" s="111"/>
      <c r="D10" s="10">
        <v>6</v>
      </c>
      <c r="E10" s="10" t="s">
        <v>38</v>
      </c>
      <c r="F10" s="11" t="s">
        <v>12</v>
      </c>
      <c r="G10" s="12">
        <v>30</v>
      </c>
      <c r="H10" s="12">
        <v>53</v>
      </c>
      <c r="I10" s="13">
        <v>453900</v>
      </c>
      <c r="J10" s="18"/>
      <c r="K10" s="14"/>
      <c r="L10" s="14"/>
      <c r="M10" s="149">
        <v>418462.6</v>
      </c>
      <c r="N10" s="63">
        <f>M10/I10*100</f>
        <v>92.192685613571271</v>
      </c>
      <c r="O10" s="12" t="s">
        <v>329</v>
      </c>
      <c r="P10" s="7" t="s">
        <v>179</v>
      </c>
    </row>
    <row r="11" spans="1:16" x14ac:dyDescent="0.3">
      <c r="A11" s="12"/>
      <c r="B11" s="81" t="s">
        <v>173</v>
      </c>
      <c r="C11" s="101"/>
      <c r="D11" s="7"/>
      <c r="E11" s="7"/>
      <c r="F11" s="11"/>
      <c r="G11" s="12"/>
      <c r="H11" s="12"/>
      <c r="I11" s="13"/>
      <c r="J11" s="18"/>
      <c r="K11" s="14"/>
      <c r="L11" s="14"/>
      <c r="M11" s="116"/>
      <c r="N11" s="63"/>
      <c r="O11" s="12"/>
      <c r="P11" s="71" t="s">
        <v>189</v>
      </c>
    </row>
    <row r="12" spans="1:16" x14ac:dyDescent="0.3">
      <c r="A12" s="20"/>
      <c r="B12" s="19" t="s">
        <v>242</v>
      </c>
      <c r="C12" s="72"/>
      <c r="D12" s="49"/>
      <c r="E12" s="49"/>
      <c r="F12" s="50"/>
      <c r="G12" s="20"/>
      <c r="H12" s="20"/>
      <c r="I12" s="51"/>
      <c r="J12" s="60"/>
      <c r="K12" s="52"/>
      <c r="L12" s="52"/>
      <c r="M12" s="51"/>
      <c r="N12" s="53"/>
      <c r="O12" s="20"/>
      <c r="P12" s="49"/>
    </row>
    <row r="13" spans="1:16" x14ac:dyDescent="0.3">
      <c r="A13" s="47"/>
      <c r="B13" s="110" t="s">
        <v>236</v>
      </c>
      <c r="C13" s="110"/>
      <c r="D13" s="109"/>
      <c r="E13" s="109"/>
      <c r="F13" s="135"/>
      <c r="G13" s="47"/>
      <c r="H13" s="47"/>
      <c r="I13" s="105"/>
      <c r="J13" s="106" t="s">
        <v>258</v>
      </c>
      <c r="K13" s="107"/>
      <c r="L13" s="107"/>
      <c r="M13" s="105"/>
      <c r="N13" s="108"/>
      <c r="O13" s="136" t="s">
        <v>243</v>
      </c>
      <c r="P13" s="109" t="s">
        <v>245</v>
      </c>
    </row>
    <row r="14" spans="1:16" x14ac:dyDescent="0.3">
      <c r="A14" s="47"/>
      <c r="B14" s="110" t="s">
        <v>237</v>
      </c>
      <c r="C14" s="110"/>
      <c r="D14" s="109"/>
      <c r="E14" s="109"/>
      <c r="F14" s="135"/>
      <c r="G14" s="47"/>
      <c r="H14" s="47"/>
      <c r="I14" s="105"/>
      <c r="J14" s="106" t="s">
        <v>258</v>
      </c>
      <c r="K14" s="107"/>
      <c r="L14" s="107"/>
      <c r="M14" s="105"/>
      <c r="N14" s="108"/>
      <c r="O14" s="136" t="s">
        <v>303</v>
      </c>
      <c r="P14" s="109" t="s">
        <v>246</v>
      </c>
    </row>
    <row r="15" spans="1:16" x14ac:dyDescent="0.3">
      <c r="A15" s="47"/>
      <c r="B15" s="110" t="s">
        <v>238</v>
      </c>
      <c r="C15" s="110"/>
      <c r="D15" s="109"/>
      <c r="E15" s="109"/>
      <c r="F15" s="135"/>
      <c r="G15" s="47"/>
      <c r="H15" s="47"/>
      <c r="I15" s="105"/>
      <c r="J15" s="106" t="s">
        <v>302</v>
      </c>
      <c r="K15" s="107"/>
      <c r="L15" s="107"/>
      <c r="M15" s="105"/>
      <c r="N15" s="108"/>
      <c r="O15" s="147">
        <v>24953</v>
      </c>
      <c r="P15" s="109" t="s">
        <v>248</v>
      </c>
    </row>
    <row r="16" spans="1:16" x14ac:dyDescent="0.3">
      <c r="A16" s="47"/>
      <c r="B16" s="110" t="s">
        <v>239</v>
      </c>
      <c r="C16" s="188" t="s">
        <v>289</v>
      </c>
      <c r="D16" s="189"/>
      <c r="E16" s="189"/>
      <c r="F16" s="189"/>
      <c r="G16" s="189"/>
      <c r="H16" s="183"/>
      <c r="I16" s="105"/>
      <c r="J16" s="106" t="s">
        <v>291</v>
      </c>
      <c r="K16" s="107"/>
      <c r="L16" s="107"/>
      <c r="M16" s="105"/>
      <c r="N16" s="108"/>
      <c r="O16" s="136" t="s">
        <v>288</v>
      </c>
      <c r="P16" s="109"/>
    </row>
    <row r="17" spans="1:16" x14ac:dyDescent="0.3">
      <c r="A17" s="47"/>
      <c r="B17" s="139" t="s">
        <v>240</v>
      </c>
      <c r="C17" s="188" t="s">
        <v>290</v>
      </c>
      <c r="D17" s="189"/>
      <c r="E17" s="189"/>
      <c r="F17" s="189"/>
      <c r="G17" s="189"/>
      <c r="H17" s="183"/>
      <c r="I17" s="105"/>
      <c r="J17" s="106" t="s">
        <v>262</v>
      </c>
      <c r="K17" s="107"/>
      <c r="L17" s="107"/>
      <c r="M17" s="105"/>
      <c r="N17" s="108"/>
      <c r="O17" s="147">
        <v>24937</v>
      </c>
      <c r="P17" s="109"/>
    </row>
    <row r="18" spans="1:16" x14ac:dyDescent="0.3">
      <c r="A18" s="48"/>
      <c r="B18" s="55" t="s">
        <v>241</v>
      </c>
      <c r="C18" s="55"/>
      <c r="D18" s="57"/>
      <c r="E18" s="57"/>
      <c r="F18" s="137"/>
      <c r="G18" s="48">
        <v>1</v>
      </c>
      <c r="H18" s="48"/>
      <c r="I18" s="56"/>
      <c r="J18" s="113" t="s">
        <v>244</v>
      </c>
      <c r="K18" s="114"/>
      <c r="L18" s="114"/>
      <c r="M18" s="56"/>
      <c r="N18" s="115"/>
      <c r="O18" s="138" t="s">
        <v>319</v>
      </c>
      <c r="P18" s="57" t="s">
        <v>247</v>
      </c>
    </row>
    <row r="19" spans="1:16" x14ac:dyDescent="0.3">
      <c r="A19" s="3"/>
      <c r="B19" s="33" t="s">
        <v>18</v>
      </c>
      <c r="C19" s="33"/>
      <c r="D19" s="10"/>
      <c r="E19" s="10"/>
      <c r="F19" s="34"/>
      <c r="G19" s="3"/>
      <c r="H19" s="35"/>
      <c r="I19" s="4"/>
      <c r="J19" s="59"/>
      <c r="K19" s="5"/>
      <c r="L19" s="5"/>
      <c r="M19" s="4"/>
      <c r="N19" s="6"/>
      <c r="O19" s="3"/>
      <c r="P19" s="10" t="s">
        <v>179</v>
      </c>
    </row>
    <row r="20" spans="1:16" x14ac:dyDescent="0.3">
      <c r="A20" s="8">
        <v>3</v>
      </c>
      <c r="B20" s="9" t="s">
        <v>19</v>
      </c>
      <c r="C20" s="9"/>
      <c r="D20" s="7"/>
      <c r="E20" s="7"/>
      <c r="F20" s="11"/>
      <c r="G20" s="12"/>
      <c r="H20" s="17"/>
      <c r="I20" s="13"/>
      <c r="J20" s="18"/>
      <c r="K20" s="14"/>
      <c r="L20" s="14"/>
      <c r="M20" s="13"/>
      <c r="N20" s="15"/>
      <c r="O20" s="12"/>
      <c r="P20" s="7"/>
    </row>
    <row r="21" spans="1:16" x14ac:dyDescent="0.3">
      <c r="A21" s="12"/>
      <c r="B21" s="16" t="s">
        <v>174</v>
      </c>
      <c r="C21" s="16"/>
      <c r="D21" s="7"/>
      <c r="E21" s="7"/>
      <c r="F21" s="11"/>
      <c r="G21" s="12"/>
      <c r="H21" s="17"/>
      <c r="I21" s="13"/>
      <c r="J21" s="18"/>
      <c r="K21" s="14"/>
      <c r="L21" s="14"/>
      <c r="M21" s="13"/>
      <c r="N21" s="15"/>
      <c r="O21" s="12"/>
      <c r="P21" s="7"/>
    </row>
    <row r="22" spans="1:16" x14ac:dyDescent="0.3">
      <c r="A22" s="12"/>
      <c r="B22" s="81" t="s">
        <v>175</v>
      </c>
      <c r="C22" s="101"/>
      <c r="D22" s="12"/>
      <c r="E22" s="12"/>
      <c r="F22" s="12"/>
      <c r="G22" s="17" t="s">
        <v>186</v>
      </c>
      <c r="H22" s="12"/>
      <c r="I22" s="13">
        <v>61620</v>
      </c>
      <c r="J22" s="18" t="s">
        <v>186</v>
      </c>
      <c r="K22" s="14"/>
      <c r="L22" s="14"/>
      <c r="M22" s="13">
        <v>60420</v>
      </c>
      <c r="N22" s="63">
        <f>M22/I22*100</f>
        <v>98.05258033106135</v>
      </c>
      <c r="O22" s="12"/>
      <c r="P22" s="7"/>
    </row>
    <row r="23" spans="1:16" x14ac:dyDescent="0.3">
      <c r="A23" s="12"/>
      <c r="B23" s="16" t="s">
        <v>165</v>
      </c>
      <c r="C23" s="71">
        <v>3</v>
      </c>
      <c r="D23" s="12">
        <v>6</v>
      </c>
      <c r="E23" s="12" t="s">
        <v>12</v>
      </c>
      <c r="F23" s="12" t="s">
        <v>12</v>
      </c>
      <c r="G23" s="12"/>
      <c r="H23" s="12"/>
      <c r="I23" s="13"/>
      <c r="J23" s="192" t="s">
        <v>313</v>
      </c>
      <c r="K23" s="191"/>
      <c r="L23" s="187"/>
      <c r="N23" s="13" t="s">
        <v>330</v>
      </c>
      <c r="O23" s="12" t="s">
        <v>249</v>
      </c>
      <c r="P23" s="7"/>
    </row>
    <row r="24" spans="1:16" x14ac:dyDescent="0.3">
      <c r="A24" s="12"/>
      <c r="B24" s="19" t="s">
        <v>214</v>
      </c>
      <c r="C24" s="72">
        <v>1</v>
      </c>
      <c r="D24" s="20"/>
      <c r="E24" s="20" t="s">
        <v>38</v>
      </c>
      <c r="F24" s="20" t="s">
        <v>12</v>
      </c>
      <c r="G24" s="20"/>
      <c r="H24" s="20"/>
      <c r="I24" s="51"/>
      <c r="J24" s="192" t="s">
        <v>292</v>
      </c>
      <c r="K24" s="191"/>
      <c r="L24" s="187"/>
      <c r="M24" s="51"/>
      <c r="N24" s="53"/>
      <c r="O24" s="20" t="s">
        <v>250</v>
      </c>
      <c r="P24" s="49"/>
    </row>
    <row r="25" spans="1:16" x14ac:dyDescent="0.3">
      <c r="A25" s="12"/>
      <c r="B25" s="19" t="s">
        <v>215</v>
      </c>
      <c r="C25" s="72">
        <v>1</v>
      </c>
      <c r="D25" s="20"/>
      <c r="E25" s="20" t="s">
        <v>216</v>
      </c>
      <c r="F25" s="20" t="s">
        <v>12</v>
      </c>
      <c r="G25" s="20"/>
      <c r="H25" s="20"/>
      <c r="I25" s="51"/>
      <c r="J25" s="192" t="s">
        <v>293</v>
      </c>
      <c r="K25" s="191"/>
      <c r="L25" s="187"/>
      <c r="M25" s="51"/>
      <c r="N25" s="53"/>
      <c r="O25" s="20" t="s">
        <v>251</v>
      </c>
      <c r="P25" s="49"/>
    </row>
    <row r="26" spans="1:16" x14ac:dyDescent="0.3">
      <c r="A26" s="12"/>
      <c r="B26" s="16" t="s">
        <v>167</v>
      </c>
      <c r="C26" s="71"/>
      <c r="D26" s="12"/>
      <c r="E26" s="12"/>
      <c r="F26" s="12"/>
      <c r="G26" s="12"/>
      <c r="H26" s="12"/>
      <c r="I26" s="13"/>
      <c r="J26" s="18"/>
      <c r="K26" s="14"/>
      <c r="L26" s="14"/>
      <c r="M26" s="13"/>
      <c r="N26" s="15"/>
      <c r="O26" s="12" t="s">
        <v>318</v>
      </c>
      <c r="P26" s="7" t="s">
        <v>218</v>
      </c>
    </row>
    <row r="27" spans="1:16" x14ac:dyDescent="0.3">
      <c r="A27" s="12"/>
      <c r="B27" s="36" t="s">
        <v>217</v>
      </c>
      <c r="C27" s="102"/>
      <c r="D27" s="21"/>
      <c r="E27" s="21"/>
      <c r="F27" s="21"/>
      <c r="G27" s="21"/>
      <c r="H27" s="21"/>
      <c r="I27" s="175"/>
      <c r="J27" s="176"/>
      <c r="K27" s="176"/>
      <c r="L27" s="176"/>
      <c r="M27" s="176"/>
      <c r="N27" s="177"/>
      <c r="O27" s="12" t="s">
        <v>318</v>
      </c>
      <c r="P27" s="22"/>
    </row>
    <row r="28" spans="1:16" x14ac:dyDescent="0.3">
      <c r="A28" s="12"/>
      <c r="B28" s="88" t="s">
        <v>177</v>
      </c>
      <c r="C28" s="103"/>
      <c r="D28" s="3"/>
      <c r="E28" s="3"/>
      <c r="F28" s="3"/>
      <c r="G28" s="3" t="s">
        <v>187</v>
      </c>
      <c r="H28" s="3"/>
      <c r="I28" s="4">
        <v>149100</v>
      </c>
      <c r="J28" s="59" t="s">
        <v>186</v>
      </c>
      <c r="K28" s="5"/>
      <c r="L28" s="5"/>
      <c r="M28" s="4">
        <v>149100</v>
      </c>
      <c r="N28" s="87">
        <f>M28/I28*100</f>
        <v>100</v>
      </c>
      <c r="O28" s="3"/>
      <c r="P28" s="10"/>
    </row>
    <row r="29" spans="1:16" x14ac:dyDescent="0.3">
      <c r="A29" s="12"/>
      <c r="B29" s="16" t="s">
        <v>42</v>
      </c>
      <c r="C29" s="16"/>
      <c r="D29" s="12">
        <v>9</v>
      </c>
      <c r="E29" s="12" t="s">
        <v>43</v>
      </c>
      <c r="F29" s="12" t="s">
        <v>44</v>
      </c>
      <c r="G29" s="12"/>
      <c r="H29" s="12"/>
      <c r="I29" s="13"/>
      <c r="J29" s="18"/>
      <c r="K29" s="180" t="s">
        <v>252</v>
      </c>
      <c r="L29" s="181"/>
      <c r="M29" s="13"/>
      <c r="N29" s="15"/>
      <c r="O29" s="150" t="s">
        <v>314</v>
      </c>
      <c r="P29" s="7"/>
    </row>
    <row r="30" spans="1:16" x14ac:dyDescent="0.3">
      <c r="A30" s="12"/>
      <c r="B30" s="7" t="s">
        <v>45</v>
      </c>
      <c r="C30" s="7"/>
      <c r="D30" s="12">
        <v>15</v>
      </c>
      <c r="E30" s="12" t="s">
        <v>166</v>
      </c>
      <c r="F30" s="12" t="s">
        <v>44</v>
      </c>
      <c r="G30" s="12"/>
      <c r="H30" s="12"/>
      <c r="I30" s="178"/>
      <c r="J30" s="179"/>
      <c r="K30" s="182" t="s">
        <v>252</v>
      </c>
      <c r="L30" s="183"/>
      <c r="M30" s="13"/>
      <c r="N30" s="15"/>
      <c r="O30" s="150" t="s">
        <v>304</v>
      </c>
      <c r="P30" s="16"/>
    </row>
    <row r="31" spans="1:16" x14ac:dyDescent="0.3">
      <c r="A31" s="12"/>
      <c r="B31" s="16" t="s">
        <v>37</v>
      </c>
      <c r="C31" s="16"/>
      <c r="D31" s="12">
        <v>2</v>
      </c>
      <c r="E31" s="12" t="s">
        <v>40</v>
      </c>
      <c r="F31" s="12" t="s">
        <v>41</v>
      </c>
      <c r="G31" s="12"/>
      <c r="H31" s="12"/>
      <c r="I31" s="178"/>
      <c r="J31" s="179"/>
      <c r="K31" s="184" t="s">
        <v>252</v>
      </c>
      <c r="L31" s="185"/>
      <c r="M31" s="13"/>
      <c r="N31" s="15"/>
      <c r="O31" s="150" t="s">
        <v>305</v>
      </c>
      <c r="P31" s="7"/>
    </row>
    <row r="32" spans="1:16" x14ac:dyDescent="0.3">
      <c r="A32" s="12"/>
      <c r="B32" s="36" t="s">
        <v>168</v>
      </c>
      <c r="C32" s="36"/>
      <c r="D32" s="21"/>
      <c r="E32" s="21"/>
      <c r="F32" s="21"/>
      <c r="G32" s="21"/>
      <c r="H32" s="21"/>
      <c r="I32" s="23"/>
      <c r="J32" s="61"/>
      <c r="K32" s="24"/>
      <c r="L32" s="24"/>
      <c r="M32" s="23"/>
      <c r="N32" s="25"/>
      <c r="O32" s="21"/>
      <c r="P32" s="22" t="s">
        <v>219</v>
      </c>
    </row>
    <row r="33" spans="1:16" x14ac:dyDescent="0.3">
      <c r="A33" s="12"/>
      <c r="B33" s="88" t="s">
        <v>176</v>
      </c>
      <c r="C33" s="88"/>
      <c r="D33" s="3"/>
      <c r="E33" s="3"/>
      <c r="F33" s="3"/>
      <c r="G33" s="35">
        <v>10000</v>
      </c>
      <c r="H33" s="3"/>
      <c r="I33" s="4">
        <v>5000</v>
      </c>
      <c r="J33" s="59" t="s">
        <v>324</v>
      </c>
      <c r="K33" s="5"/>
      <c r="L33" s="90"/>
      <c r="M33" s="4">
        <v>5030</v>
      </c>
      <c r="N33" s="87">
        <v>100.06</v>
      </c>
      <c r="O33" s="3"/>
      <c r="P33" s="10"/>
    </row>
    <row r="34" spans="1:16" x14ac:dyDescent="0.3">
      <c r="A34" s="12"/>
      <c r="B34" s="49" t="s">
        <v>331</v>
      </c>
      <c r="C34" s="49"/>
      <c r="D34" s="12"/>
      <c r="E34" s="12"/>
      <c r="F34" s="12"/>
      <c r="G34" s="17" t="s">
        <v>188</v>
      </c>
      <c r="H34" s="12"/>
      <c r="I34" s="13"/>
      <c r="J34" s="18"/>
      <c r="K34" s="131"/>
      <c r="L34" s="14"/>
      <c r="M34" s="13"/>
      <c r="N34" s="15"/>
      <c r="O34" s="12"/>
      <c r="P34" s="7"/>
    </row>
    <row r="35" spans="1:16" x14ac:dyDescent="0.3">
      <c r="A35" s="12"/>
      <c r="B35" s="88" t="s">
        <v>178</v>
      </c>
      <c r="C35" s="103"/>
      <c r="D35" s="3">
        <v>5</v>
      </c>
      <c r="E35" s="3" t="s">
        <v>13</v>
      </c>
      <c r="F35" s="3" t="s">
        <v>12</v>
      </c>
      <c r="G35" s="3">
        <v>12</v>
      </c>
      <c r="H35" s="3"/>
      <c r="I35" s="4">
        <v>23040</v>
      </c>
      <c r="J35" s="59" t="s">
        <v>254</v>
      </c>
      <c r="K35" s="5"/>
      <c r="L35" s="5">
        <v>100</v>
      </c>
      <c r="M35" s="4">
        <v>23040</v>
      </c>
      <c r="N35" s="87">
        <f>M35/I35*100</f>
        <v>100</v>
      </c>
      <c r="O35" s="47" t="s">
        <v>253</v>
      </c>
      <c r="P35" s="10" t="s">
        <v>190</v>
      </c>
    </row>
    <row r="36" spans="1:16" x14ac:dyDescent="0.3">
      <c r="A36" s="12"/>
      <c r="B36" s="16" t="s">
        <v>169</v>
      </c>
      <c r="C36" s="16"/>
      <c r="D36" s="12"/>
      <c r="E36" s="12"/>
      <c r="F36" s="12"/>
      <c r="G36" s="12"/>
      <c r="H36" s="12"/>
      <c r="I36" s="13"/>
      <c r="J36" s="18"/>
      <c r="K36" s="14"/>
      <c r="L36" s="14"/>
      <c r="M36" s="13"/>
      <c r="N36" s="15"/>
      <c r="O36" s="12"/>
      <c r="P36" s="7" t="s">
        <v>256</v>
      </c>
    </row>
    <row r="37" spans="1:16" x14ac:dyDescent="0.3">
      <c r="A37" s="20"/>
      <c r="B37" s="19" t="s">
        <v>255</v>
      </c>
      <c r="C37" s="19"/>
      <c r="D37" s="20"/>
      <c r="E37" s="20"/>
      <c r="F37" s="20"/>
      <c r="G37" s="20"/>
      <c r="H37" s="20"/>
      <c r="I37" s="51"/>
      <c r="J37" s="60"/>
      <c r="K37" s="52"/>
      <c r="L37" s="52"/>
      <c r="M37" s="51"/>
      <c r="N37" s="53"/>
      <c r="O37" s="20"/>
      <c r="P37" s="49" t="s">
        <v>257</v>
      </c>
    </row>
    <row r="38" spans="1:16" x14ac:dyDescent="0.3">
      <c r="A38" s="21"/>
      <c r="B38" s="36" t="s">
        <v>294</v>
      </c>
      <c r="C38" s="36"/>
      <c r="D38" s="21"/>
      <c r="E38" s="21"/>
      <c r="F38" s="21"/>
      <c r="G38" s="21"/>
      <c r="H38" s="21"/>
      <c r="I38" s="23"/>
      <c r="J38" s="61"/>
      <c r="K38" s="24"/>
      <c r="L38" s="24"/>
      <c r="M38" s="23"/>
      <c r="N38" s="25"/>
      <c r="O38" s="21"/>
      <c r="P38" s="22"/>
    </row>
    <row r="39" spans="1:16" x14ac:dyDescent="0.3">
      <c r="A39" s="47">
        <v>4</v>
      </c>
      <c r="B39" s="88" t="s">
        <v>172</v>
      </c>
      <c r="C39" s="88"/>
      <c r="D39" s="3"/>
      <c r="E39" s="3"/>
      <c r="F39" s="3"/>
      <c r="G39" s="3">
        <v>10</v>
      </c>
      <c r="H39" s="3"/>
      <c r="I39" s="4">
        <v>43500</v>
      </c>
      <c r="J39" s="59" t="s">
        <v>206</v>
      </c>
      <c r="K39" s="5"/>
      <c r="L39" s="5">
        <v>100</v>
      </c>
      <c r="M39" s="4">
        <v>43500</v>
      </c>
      <c r="N39" s="87">
        <f>M39/I39*100</f>
        <v>100</v>
      </c>
      <c r="O39" s="10" t="s">
        <v>280</v>
      </c>
      <c r="P39" s="10" t="s">
        <v>212</v>
      </c>
    </row>
    <row r="40" spans="1:16" x14ac:dyDescent="0.3">
      <c r="A40" s="47"/>
      <c r="B40" s="190" t="s">
        <v>277</v>
      </c>
      <c r="C40" s="191"/>
      <c r="D40" s="191"/>
      <c r="E40" s="191"/>
      <c r="F40" s="191"/>
      <c r="G40" s="191"/>
      <c r="H40" s="187"/>
      <c r="I40" s="13"/>
      <c r="J40" s="18"/>
      <c r="K40" s="14"/>
      <c r="L40" s="14"/>
      <c r="M40" s="13"/>
      <c r="N40" s="15"/>
      <c r="O40" s="12"/>
      <c r="P40" s="71" t="s">
        <v>281</v>
      </c>
    </row>
    <row r="41" spans="1:16" x14ac:dyDescent="0.3">
      <c r="A41" s="3"/>
      <c r="B41" s="16" t="s">
        <v>278</v>
      </c>
      <c r="C41" s="16"/>
      <c r="D41" s="12"/>
      <c r="E41" s="12"/>
      <c r="F41" s="12"/>
      <c r="G41" s="12"/>
      <c r="H41" s="12"/>
      <c r="I41" s="13"/>
      <c r="J41" s="18"/>
      <c r="K41" s="14"/>
      <c r="L41" s="14"/>
      <c r="M41" s="13"/>
      <c r="N41" s="15"/>
      <c r="O41" s="12"/>
      <c r="P41" s="7" t="s">
        <v>282</v>
      </c>
    </row>
    <row r="42" spans="1:16" x14ac:dyDescent="0.3">
      <c r="A42" s="48"/>
      <c r="B42" s="55" t="s">
        <v>279</v>
      </c>
      <c r="C42" s="119"/>
      <c r="D42" s="48"/>
      <c r="E42" s="48"/>
      <c r="F42" s="48"/>
      <c r="G42" s="48"/>
      <c r="H42" s="48"/>
      <c r="I42" s="56"/>
      <c r="J42" s="113"/>
      <c r="K42" s="114"/>
      <c r="L42" s="114"/>
      <c r="M42" s="56"/>
      <c r="N42" s="115"/>
      <c r="O42" s="48"/>
      <c r="P42" s="57" t="s">
        <v>283</v>
      </c>
    </row>
    <row r="43" spans="1:16" x14ac:dyDescent="0.3">
      <c r="A43" s="47">
        <v>5</v>
      </c>
      <c r="B43" s="88" t="s">
        <v>184</v>
      </c>
      <c r="C43" s="88"/>
      <c r="D43" s="3"/>
      <c r="E43" s="3"/>
      <c r="F43" s="3"/>
      <c r="G43" s="3">
        <v>182</v>
      </c>
      <c r="H43" s="3">
        <v>900</v>
      </c>
      <c r="I43" s="4">
        <v>1092960</v>
      </c>
      <c r="J43" s="59" t="s">
        <v>315</v>
      </c>
      <c r="K43" s="5"/>
      <c r="L43" s="90"/>
      <c r="M43" s="118">
        <v>1027494.11</v>
      </c>
      <c r="N43" s="87">
        <f>M43/I43*100</f>
        <v>94.0102208681013</v>
      </c>
      <c r="O43" s="3" t="s">
        <v>332</v>
      </c>
      <c r="P43" s="99" t="s">
        <v>185</v>
      </c>
    </row>
    <row r="44" spans="1:16" x14ac:dyDescent="0.3">
      <c r="A44" s="47"/>
      <c r="B44" s="16" t="s">
        <v>198</v>
      </c>
      <c r="C44" s="16"/>
      <c r="D44" s="12"/>
      <c r="E44" s="12"/>
      <c r="F44" s="12">
        <v>523630</v>
      </c>
      <c r="G44" s="18" t="s">
        <v>199</v>
      </c>
      <c r="H44" s="18" t="s">
        <v>200</v>
      </c>
      <c r="I44" s="13"/>
      <c r="J44" s="18"/>
      <c r="K44" s="14"/>
      <c r="L44" s="14"/>
      <c r="M44" s="13"/>
      <c r="N44" s="15"/>
      <c r="O44" s="12"/>
      <c r="P44" s="71"/>
    </row>
    <row r="45" spans="1:16" x14ac:dyDescent="0.3">
      <c r="A45" s="47"/>
      <c r="B45" s="16" t="s">
        <v>222</v>
      </c>
      <c r="C45" s="16"/>
      <c r="D45" s="12"/>
      <c r="E45" s="12"/>
      <c r="F45" s="12"/>
      <c r="H45" s="18"/>
      <c r="I45" s="13"/>
      <c r="J45" s="18" t="s">
        <v>199</v>
      </c>
      <c r="K45" s="14"/>
      <c r="L45" s="14"/>
      <c r="M45" s="13"/>
      <c r="N45" s="15"/>
      <c r="O45" s="12" t="s">
        <v>284</v>
      </c>
      <c r="P45" s="71"/>
    </row>
    <row r="46" spans="1:16" x14ac:dyDescent="0.3">
      <c r="A46" s="47"/>
      <c r="B46" s="16" t="s">
        <v>223</v>
      </c>
      <c r="C46" s="16"/>
      <c r="D46" s="12"/>
      <c r="E46" s="12"/>
      <c r="F46" s="12"/>
      <c r="H46" s="18"/>
      <c r="I46" s="13"/>
      <c r="J46" s="18" t="s">
        <v>199</v>
      </c>
      <c r="K46" s="14"/>
      <c r="L46" s="14"/>
      <c r="M46" s="13"/>
      <c r="N46" s="15"/>
      <c r="O46" s="12" t="s">
        <v>306</v>
      </c>
      <c r="P46" s="71"/>
    </row>
    <row r="47" spans="1:16" x14ac:dyDescent="0.3">
      <c r="A47" s="47"/>
      <c r="B47" s="16" t="s">
        <v>224</v>
      </c>
      <c r="C47" s="16"/>
      <c r="D47" s="12"/>
      <c r="E47" s="12"/>
      <c r="F47" s="12"/>
      <c r="H47" s="18"/>
      <c r="I47" s="13"/>
      <c r="J47" s="18" t="s">
        <v>295</v>
      </c>
      <c r="K47" s="14"/>
      <c r="L47" s="14"/>
      <c r="M47" s="13"/>
      <c r="N47" s="15"/>
      <c r="O47" s="12" t="s">
        <v>307</v>
      </c>
      <c r="P47" s="71"/>
    </row>
    <row r="48" spans="1:16" x14ac:dyDescent="0.3">
      <c r="A48" s="47"/>
      <c r="B48" s="16" t="s">
        <v>225</v>
      </c>
      <c r="C48" s="16"/>
      <c r="D48" s="12"/>
      <c r="E48" s="12"/>
      <c r="F48" s="12"/>
      <c r="H48" s="18"/>
      <c r="I48" s="13"/>
      <c r="J48" s="18" t="s">
        <v>199</v>
      </c>
      <c r="K48" s="14"/>
      <c r="L48" s="14"/>
      <c r="M48" s="13"/>
      <c r="N48" s="15"/>
      <c r="O48" s="12" t="s">
        <v>285</v>
      </c>
      <c r="P48" s="71"/>
    </row>
    <row r="49" spans="1:16" x14ac:dyDescent="0.3">
      <c r="A49" s="47"/>
      <c r="B49" s="16" t="s">
        <v>226</v>
      </c>
      <c r="C49" s="16"/>
      <c r="D49" s="12"/>
      <c r="E49" s="12"/>
      <c r="F49" s="12"/>
      <c r="G49" s="18"/>
      <c r="H49" s="18"/>
      <c r="I49" s="13"/>
      <c r="J49" s="18" t="s">
        <v>333</v>
      </c>
      <c r="K49" s="14"/>
      <c r="L49" s="14"/>
      <c r="M49" s="13"/>
      <c r="N49" s="15"/>
      <c r="O49" s="12" t="s">
        <v>325</v>
      </c>
      <c r="P49" s="71"/>
    </row>
    <row r="50" spans="1:16" x14ac:dyDescent="0.3">
      <c r="A50" s="47"/>
      <c r="B50" s="16" t="s">
        <v>337</v>
      </c>
      <c r="C50" s="16"/>
      <c r="D50" s="12"/>
      <c r="E50" s="12"/>
      <c r="F50" s="12"/>
      <c r="G50" s="18"/>
      <c r="H50" s="18"/>
      <c r="I50" s="13"/>
      <c r="J50" s="18" t="s">
        <v>334</v>
      </c>
      <c r="K50" s="14"/>
      <c r="L50" s="14"/>
      <c r="M50" s="13"/>
      <c r="N50" s="15"/>
      <c r="O50" s="12"/>
      <c r="P50" s="7" t="s">
        <v>335</v>
      </c>
    </row>
    <row r="51" spans="1:16" x14ac:dyDescent="0.3">
      <c r="A51" s="47"/>
      <c r="B51" s="16" t="s">
        <v>153</v>
      </c>
      <c r="C51" s="16"/>
      <c r="D51" s="12"/>
      <c r="E51" s="12"/>
      <c r="F51" s="12"/>
      <c r="G51" s="18"/>
      <c r="H51" s="18"/>
      <c r="I51" s="13"/>
      <c r="J51" s="18"/>
      <c r="K51" s="14"/>
      <c r="L51" s="14"/>
      <c r="M51" s="13"/>
      <c r="N51" s="15"/>
      <c r="O51" s="12"/>
      <c r="P51" s="7" t="s">
        <v>336</v>
      </c>
    </row>
    <row r="52" spans="1:16" x14ac:dyDescent="0.3">
      <c r="A52" s="47"/>
      <c r="B52" s="16" t="s">
        <v>201</v>
      </c>
      <c r="C52" s="16"/>
      <c r="D52" s="12"/>
      <c r="E52" s="12"/>
      <c r="F52" s="12">
        <v>523630</v>
      </c>
      <c r="G52" s="18" t="s">
        <v>199</v>
      </c>
      <c r="H52" s="18" t="s">
        <v>200</v>
      </c>
      <c r="I52" s="13"/>
      <c r="J52" s="18"/>
      <c r="K52" s="14"/>
      <c r="L52" s="14"/>
      <c r="M52" s="13"/>
      <c r="N52" s="15"/>
      <c r="O52" s="12"/>
      <c r="P52" s="7"/>
    </row>
    <row r="53" spans="1:16" x14ac:dyDescent="0.3">
      <c r="A53" s="47"/>
      <c r="B53" s="110" t="s">
        <v>220</v>
      </c>
      <c r="C53" s="110"/>
      <c r="D53" s="47"/>
      <c r="E53" s="47"/>
      <c r="F53" s="47"/>
      <c r="G53" s="106"/>
      <c r="H53" s="106"/>
      <c r="I53" s="105"/>
      <c r="J53" s="106" t="s">
        <v>259</v>
      </c>
      <c r="K53" s="107">
        <v>360</v>
      </c>
      <c r="L53" s="107"/>
      <c r="M53" s="105"/>
      <c r="N53" s="108"/>
      <c r="O53" s="47" t="s">
        <v>286</v>
      </c>
      <c r="P53" s="109" t="s">
        <v>296</v>
      </c>
    </row>
    <row r="54" spans="1:16" x14ac:dyDescent="0.3">
      <c r="A54" s="47"/>
      <c r="B54" s="110" t="s">
        <v>221</v>
      </c>
      <c r="C54" s="110"/>
      <c r="D54" s="47"/>
      <c r="E54" s="47"/>
      <c r="F54" s="47"/>
      <c r="G54" s="106"/>
      <c r="H54" s="106"/>
      <c r="I54" s="105"/>
      <c r="J54" s="106" t="s">
        <v>260</v>
      </c>
      <c r="K54" s="107">
        <v>90</v>
      </c>
      <c r="L54" s="107"/>
      <c r="M54" s="105"/>
      <c r="N54" s="108"/>
      <c r="O54" s="47" t="s">
        <v>287</v>
      </c>
      <c r="P54" s="109"/>
    </row>
    <row r="55" spans="1:16" x14ac:dyDescent="0.3">
      <c r="A55" s="47"/>
      <c r="B55" s="110" t="s">
        <v>316</v>
      </c>
      <c r="C55" s="110"/>
      <c r="D55" s="47"/>
      <c r="E55" s="47"/>
      <c r="F55" s="47"/>
      <c r="G55" s="106"/>
      <c r="H55" s="106"/>
      <c r="I55" s="105"/>
      <c r="J55" s="106"/>
      <c r="K55" s="107"/>
      <c r="L55" s="107"/>
      <c r="M55" s="105"/>
      <c r="N55" s="108"/>
      <c r="O55" s="47"/>
      <c r="P55" s="109" t="s">
        <v>338</v>
      </c>
    </row>
    <row r="56" spans="1:16" x14ac:dyDescent="0.3">
      <c r="A56" s="47"/>
      <c r="B56" s="110" t="s">
        <v>202</v>
      </c>
      <c r="C56" s="110"/>
      <c r="D56" s="47">
        <v>9</v>
      </c>
      <c r="E56" s="47" t="s">
        <v>39</v>
      </c>
      <c r="F56" s="47" t="s">
        <v>44</v>
      </c>
      <c r="G56" s="106" t="s">
        <v>261</v>
      </c>
      <c r="H56" s="106"/>
      <c r="I56" s="105"/>
      <c r="J56" s="106"/>
      <c r="K56" s="107"/>
      <c r="L56" s="107"/>
      <c r="M56" s="105"/>
      <c r="N56" s="108"/>
      <c r="O56" s="47"/>
      <c r="P56" s="109"/>
    </row>
    <row r="57" spans="1:16" x14ac:dyDescent="0.3">
      <c r="A57" s="47"/>
      <c r="B57" s="110"/>
      <c r="C57" s="110"/>
      <c r="D57" s="47">
        <v>5</v>
      </c>
      <c r="E57" s="47" t="s">
        <v>32</v>
      </c>
      <c r="F57" s="47" t="s">
        <v>12</v>
      </c>
      <c r="G57" s="106" t="s">
        <v>261</v>
      </c>
      <c r="H57" s="106"/>
      <c r="I57" s="105"/>
      <c r="J57" s="106"/>
      <c r="K57" s="107"/>
      <c r="L57" s="107"/>
      <c r="M57" s="105"/>
      <c r="N57" s="108"/>
      <c r="O57" s="47" t="s">
        <v>308</v>
      </c>
      <c r="P57" s="109" t="s">
        <v>309</v>
      </c>
    </row>
    <row r="58" spans="1:16" x14ac:dyDescent="0.3">
      <c r="A58" s="47"/>
      <c r="B58" s="110" t="s">
        <v>203</v>
      </c>
      <c r="C58" s="110"/>
      <c r="D58" s="47">
        <v>8</v>
      </c>
      <c r="E58" s="47" t="s">
        <v>216</v>
      </c>
      <c r="F58" s="47" t="s">
        <v>12</v>
      </c>
      <c r="G58" s="106" t="s">
        <v>260</v>
      </c>
      <c r="H58" s="106"/>
      <c r="I58" s="105"/>
      <c r="J58" s="106"/>
      <c r="K58" s="107"/>
      <c r="L58" s="107"/>
      <c r="M58" s="105"/>
      <c r="N58" s="108"/>
      <c r="O58" s="47" t="s">
        <v>310</v>
      </c>
      <c r="P58" s="109" t="s">
        <v>276</v>
      </c>
    </row>
    <row r="59" spans="1:16" x14ac:dyDescent="0.3">
      <c r="A59" s="48"/>
      <c r="B59" s="16" t="s">
        <v>97</v>
      </c>
      <c r="C59" s="16"/>
      <c r="D59" s="12"/>
      <c r="E59" s="12"/>
      <c r="F59" s="12"/>
      <c r="G59" s="18"/>
      <c r="H59" s="18"/>
      <c r="I59" s="13"/>
      <c r="J59" s="18"/>
      <c r="K59" s="14"/>
      <c r="L59" s="14"/>
      <c r="M59" s="13"/>
      <c r="N59" s="15"/>
      <c r="O59" s="186" t="s">
        <v>320</v>
      </c>
      <c r="P59" s="187"/>
    </row>
    <row r="60" spans="1:16" x14ac:dyDescent="0.3">
      <c r="A60" s="47"/>
      <c r="B60" s="110" t="s">
        <v>321</v>
      </c>
      <c r="C60" s="110"/>
      <c r="D60" s="47"/>
      <c r="E60" s="47"/>
      <c r="F60" s="47"/>
      <c r="G60" s="106"/>
      <c r="H60" s="106"/>
      <c r="I60" s="105"/>
      <c r="J60" s="106"/>
      <c r="K60" s="107"/>
      <c r="L60" s="107"/>
      <c r="M60" s="105"/>
      <c r="N60" s="108"/>
      <c r="O60" s="180" t="s">
        <v>323</v>
      </c>
      <c r="P60" s="181"/>
    </row>
    <row r="61" spans="1:16" x14ac:dyDescent="0.3">
      <c r="A61" s="48"/>
      <c r="B61" s="55" t="s">
        <v>322</v>
      </c>
      <c r="C61" s="55"/>
      <c r="D61" s="48"/>
      <c r="E61" s="48"/>
      <c r="F61" s="48"/>
      <c r="G61" s="113"/>
      <c r="H61" s="113"/>
      <c r="I61" s="56"/>
      <c r="J61" s="113"/>
      <c r="K61" s="114"/>
      <c r="L61" s="114"/>
      <c r="M61" s="56"/>
      <c r="N61" s="115"/>
      <c r="O61" s="48"/>
      <c r="P61" s="57"/>
    </row>
    <row r="62" spans="1:16" x14ac:dyDescent="0.3">
      <c r="A62" s="47">
        <v>7</v>
      </c>
      <c r="B62" s="88" t="s">
        <v>28</v>
      </c>
      <c r="C62" s="88"/>
      <c r="D62" s="3"/>
      <c r="E62" s="3"/>
      <c r="F62" s="3"/>
      <c r="G62" s="3"/>
      <c r="H62" s="3"/>
      <c r="I62" s="4">
        <v>243700</v>
      </c>
      <c r="J62" s="59" t="s">
        <v>263</v>
      </c>
      <c r="K62" s="5"/>
      <c r="L62" s="5">
        <v>100</v>
      </c>
      <c r="M62" s="118">
        <v>211534.49</v>
      </c>
      <c r="N62" s="87">
        <f>M62/I62*100</f>
        <v>86.801185884283953</v>
      </c>
      <c r="O62" s="3"/>
      <c r="P62" s="99" t="s">
        <v>185</v>
      </c>
    </row>
    <row r="63" spans="1:16" x14ac:dyDescent="0.3">
      <c r="A63" s="47"/>
      <c r="B63" s="120" t="s">
        <v>204</v>
      </c>
      <c r="C63" s="120"/>
      <c r="D63" s="47"/>
      <c r="E63" s="47" t="s">
        <v>32</v>
      </c>
      <c r="F63" s="47" t="s">
        <v>12</v>
      </c>
      <c r="G63" s="47">
        <v>10</v>
      </c>
      <c r="H63" s="47"/>
      <c r="I63" s="105"/>
      <c r="J63" s="106" t="s">
        <v>262</v>
      </c>
      <c r="K63" s="107"/>
      <c r="L63" s="107"/>
      <c r="N63" s="152" t="s">
        <v>339</v>
      </c>
      <c r="O63" s="47" t="s">
        <v>207</v>
      </c>
      <c r="P63" s="132" t="s">
        <v>264</v>
      </c>
    </row>
    <row r="64" spans="1:16" x14ac:dyDescent="0.3">
      <c r="A64" s="47"/>
      <c r="B64" s="120" t="s">
        <v>205</v>
      </c>
      <c r="C64" s="120"/>
      <c r="D64" s="47"/>
      <c r="E64" s="47" t="s">
        <v>191</v>
      </c>
      <c r="F64" s="47" t="s">
        <v>192</v>
      </c>
      <c r="G64" s="47">
        <v>10</v>
      </c>
      <c r="H64" s="47"/>
      <c r="I64" s="105"/>
      <c r="J64" s="106" t="s">
        <v>262</v>
      </c>
      <c r="K64" s="107"/>
      <c r="L64" s="107"/>
      <c r="M64" s="121"/>
      <c r="N64" s="122"/>
      <c r="O64" s="47"/>
      <c r="P64" s="123" t="s">
        <v>265</v>
      </c>
    </row>
    <row r="65" spans="1:16" x14ac:dyDescent="0.3">
      <c r="A65" s="48"/>
      <c r="B65" s="102"/>
      <c r="C65" s="36"/>
      <c r="D65" s="21"/>
      <c r="E65" s="21"/>
      <c r="F65" s="21"/>
      <c r="G65" s="21"/>
      <c r="H65" s="21"/>
      <c r="I65" s="23"/>
      <c r="J65" s="61"/>
      <c r="K65" s="24"/>
      <c r="L65" s="24"/>
      <c r="M65" s="23"/>
      <c r="N65" s="25"/>
      <c r="O65" s="21"/>
      <c r="P65" s="22" t="s">
        <v>266</v>
      </c>
    </row>
    <row r="66" spans="1:16" x14ac:dyDescent="0.3">
      <c r="A66" s="47">
        <v>8</v>
      </c>
      <c r="B66" s="88" t="s">
        <v>29</v>
      </c>
      <c r="C66" s="88"/>
      <c r="D66" s="3"/>
      <c r="E66" s="3"/>
      <c r="F66" s="3"/>
      <c r="G66" s="35" t="s">
        <v>33</v>
      </c>
      <c r="H66" s="3"/>
      <c r="I66" s="4">
        <v>21600</v>
      </c>
      <c r="J66" s="59" t="s">
        <v>267</v>
      </c>
      <c r="K66" s="5"/>
      <c r="L66" s="92"/>
      <c r="M66" s="4">
        <v>21600</v>
      </c>
      <c r="N66" s="87">
        <f>M66/I66*100</f>
        <v>100</v>
      </c>
      <c r="O66" s="3"/>
      <c r="P66" s="10" t="s">
        <v>212</v>
      </c>
    </row>
    <row r="67" spans="1:16" x14ac:dyDescent="0.3">
      <c r="A67" s="47"/>
      <c r="B67" s="7" t="s">
        <v>107</v>
      </c>
      <c r="C67" s="7"/>
      <c r="D67" s="12"/>
      <c r="E67" s="12"/>
      <c r="F67" s="12"/>
      <c r="G67" s="17">
        <v>1</v>
      </c>
      <c r="H67" s="12"/>
      <c r="I67" s="13"/>
      <c r="J67" s="18" t="s">
        <v>227</v>
      </c>
      <c r="K67" s="14"/>
      <c r="L67" s="14"/>
      <c r="M67" s="13"/>
      <c r="N67" s="15"/>
      <c r="O67" s="12" t="s">
        <v>195</v>
      </c>
      <c r="P67" s="12"/>
    </row>
    <row r="68" spans="1:16" x14ac:dyDescent="0.3">
      <c r="A68" s="47"/>
      <c r="B68" s="7" t="s">
        <v>108</v>
      </c>
      <c r="C68" s="7"/>
      <c r="D68" s="12"/>
      <c r="E68" s="12"/>
      <c r="F68" s="12"/>
      <c r="G68" s="17">
        <v>1</v>
      </c>
      <c r="H68" s="12"/>
      <c r="I68" s="13"/>
      <c r="J68" s="18" t="s">
        <v>228</v>
      </c>
      <c r="K68" s="14"/>
      <c r="L68" s="14"/>
      <c r="M68" s="13"/>
      <c r="N68" s="15"/>
      <c r="O68" s="12" t="s">
        <v>211</v>
      </c>
      <c r="P68" s="12"/>
    </row>
    <row r="69" spans="1:16" x14ac:dyDescent="0.3">
      <c r="A69" s="47"/>
      <c r="B69" s="7" t="s">
        <v>109</v>
      </c>
      <c r="C69" s="7"/>
      <c r="D69" s="12"/>
      <c r="E69" s="12"/>
      <c r="F69" s="12"/>
      <c r="G69" s="17">
        <v>1</v>
      </c>
      <c r="H69" s="12"/>
      <c r="I69" s="13"/>
      <c r="J69" s="18" t="s">
        <v>229</v>
      </c>
      <c r="K69" s="14"/>
      <c r="L69" s="14"/>
      <c r="M69" s="13"/>
      <c r="N69" s="15"/>
      <c r="O69" s="12" t="s">
        <v>196</v>
      </c>
      <c r="P69" s="12"/>
    </row>
    <row r="70" spans="1:16" x14ac:dyDescent="0.3">
      <c r="A70" s="47"/>
      <c r="B70" s="7" t="s">
        <v>110</v>
      </c>
      <c r="C70" s="7"/>
      <c r="D70" s="12"/>
      <c r="E70" s="12"/>
      <c r="F70" s="12"/>
      <c r="G70" s="17">
        <v>1</v>
      </c>
      <c r="H70" s="12"/>
      <c r="I70" s="13"/>
      <c r="J70" s="18" t="s">
        <v>209</v>
      </c>
      <c r="K70" s="14"/>
      <c r="L70" s="14"/>
      <c r="M70" s="13"/>
      <c r="N70" s="15"/>
      <c r="O70" s="12" t="s">
        <v>197</v>
      </c>
      <c r="P70" s="12"/>
    </row>
    <row r="71" spans="1:16" x14ac:dyDescent="0.3">
      <c r="A71" s="47"/>
      <c r="B71" s="7" t="s">
        <v>111</v>
      </c>
      <c r="C71" s="7"/>
      <c r="D71" s="12"/>
      <c r="E71" s="12"/>
      <c r="F71" s="12"/>
      <c r="G71" s="17">
        <v>1</v>
      </c>
      <c r="H71" s="12"/>
      <c r="I71" s="13"/>
      <c r="J71" s="18" t="s">
        <v>208</v>
      </c>
      <c r="K71" s="14"/>
      <c r="L71" s="14"/>
      <c r="M71" s="13"/>
      <c r="N71" s="15"/>
      <c r="O71" s="12" t="s">
        <v>210</v>
      </c>
      <c r="P71" s="12"/>
    </row>
    <row r="72" spans="1:16" x14ac:dyDescent="0.3">
      <c r="A72" s="48"/>
      <c r="B72" s="22" t="s">
        <v>112</v>
      </c>
      <c r="C72" s="22"/>
      <c r="D72" s="21"/>
      <c r="E72" s="21"/>
      <c r="F72" s="21"/>
      <c r="G72" s="91">
        <v>1</v>
      </c>
      <c r="H72" s="21"/>
      <c r="I72" s="23"/>
      <c r="J72" s="61" t="s">
        <v>230</v>
      </c>
      <c r="K72" s="24"/>
      <c r="L72" s="24"/>
      <c r="M72" s="23"/>
      <c r="N72" s="25"/>
      <c r="O72" s="21" t="s">
        <v>231</v>
      </c>
      <c r="P72" s="21"/>
    </row>
    <row r="73" spans="1:16" x14ac:dyDescent="0.3">
      <c r="A73" s="3">
        <v>9</v>
      </c>
      <c r="B73" s="81" t="s">
        <v>193</v>
      </c>
      <c r="C73" s="81"/>
      <c r="D73" s="12"/>
      <c r="E73" s="12"/>
      <c r="F73" s="12"/>
      <c r="G73" s="12"/>
      <c r="H73" s="12">
        <v>50</v>
      </c>
      <c r="I73" s="13">
        <v>7250</v>
      </c>
      <c r="J73" s="84"/>
      <c r="K73" s="84"/>
      <c r="L73" s="84"/>
      <c r="M73" s="85">
        <v>1600</v>
      </c>
      <c r="N73" s="86">
        <f>M73/I73*100</f>
        <v>22.068965517241381</v>
      </c>
      <c r="O73" s="174" t="s">
        <v>232</v>
      </c>
      <c r="P73" s="174"/>
    </row>
    <row r="74" spans="1:16" x14ac:dyDescent="0.3">
      <c r="A74" s="20"/>
      <c r="B74" s="83" t="s">
        <v>194</v>
      </c>
      <c r="C74" s="83"/>
      <c r="D74" s="21"/>
      <c r="E74" s="21"/>
      <c r="F74" s="21"/>
      <c r="G74" s="21">
        <v>10</v>
      </c>
      <c r="H74" s="21">
        <v>57</v>
      </c>
      <c r="I74" s="23">
        <v>2200</v>
      </c>
      <c r="J74" s="64"/>
      <c r="K74" s="64"/>
      <c r="L74" s="64"/>
      <c r="M74" s="70"/>
      <c r="N74" s="65"/>
      <c r="O74" s="172"/>
      <c r="P74" s="173"/>
    </row>
    <row r="75" spans="1:16" x14ac:dyDescent="0.3">
      <c r="A75" s="47"/>
      <c r="B75" s="120"/>
      <c r="C75" s="120"/>
      <c r="D75" s="47"/>
      <c r="E75" s="47"/>
      <c r="F75" s="47"/>
      <c r="G75" s="47"/>
      <c r="H75" s="47"/>
      <c r="I75" s="105"/>
      <c r="J75" s="140"/>
      <c r="K75" s="140"/>
      <c r="L75" s="140"/>
      <c r="M75" s="141"/>
      <c r="N75" s="142"/>
      <c r="O75" s="143"/>
      <c r="P75" s="144"/>
    </row>
    <row r="76" spans="1:16" x14ac:dyDescent="0.3">
      <c r="A76" s="47"/>
      <c r="B76" s="120"/>
      <c r="C76" s="120"/>
      <c r="D76" s="47"/>
      <c r="E76" s="47"/>
      <c r="F76" s="47"/>
      <c r="G76" s="47"/>
      <c r="H76" s="47"/>
      <c r="I76" s="105"/>
      <c r="J76" s="140"/>
      <c r="K76" s="140"/>
      <c r="L76" s="140"/>
      <c r="M76" s="141"/>
      <c r="N76" s="142"/>
      <c r="O76" s="143"/>
      <c r="P76" s="144"/>
    </row>
    <row r="77" spans="1:16" x14ac:dyDescent="0.3">
      <c r="A77" s="93">
        <v>10</v>
      </c>
      <c r="B77" s="94" t="s">
        <v>298</v>
      </c>
      <c r="C77" s="94"/>
      <c r="D77" s="93"/>
      <c r="E77" s="93"/>
      <c r="F77" s="93"/>
      <c r="G77" s="93"/>
      <c r="H77" s="93"/>
      <c r="I77" s="95"/>
      <c r="J77" s="96"/>
      <c r="K77" s="97"/>
      <c r="L77" s="97"/>
      <c r="M77" s="95"/>
      <c r="N77" s="98"/>
      <c r="O77" s="93"/>
      <c r="P77" s="94"/>
    </row>
    <row r="78" spans="1:16" x14ac:dyDescent="0.3">
      <c r="A78" s="47"/>
      <c r="B78" s="109" t="s">
        <v>297</v>
      </c>
      <c r="C78" s="109"/>
      <c r="D78" s="47"/>
      <c r="E78" s="47"/>
      <c r="F78" s="47"/>
      <c r="G78" s="47"/>
      <c r="H78" s="47"/>
      <c r="I78" s="105"/>
      <c r="J78" s="106"/>
      <c r="K78" s="107"/>
      <c r="L78" s="107"/>
      <c r="M78" s="105"/>
      <c r="N78" s="108"/>
      <c r="O78" s="47"/>
      <c r="P78" s="109"/>
    </row>
    <row r="79" spans="1:16" x14ac:dyDescent="0.3">
      <c r="A79" s="47"/>
      <c r="B79" s="109" t="s">
        <v>317</v>
      </c>
      <c r="C79" s="109"/>
      <c r="D79" s="47"/>
      <c r="E79" s="47"/>
      <c r="F79" s="47"/>
      <c r="G79" s="47"/>
      <c r="H79" s="47"/>
      <c r="I79" s="105"/>
      <c r="J79" s="106"/>
      <c r="K79" s="107"/>
      <c r="L79" s="107"/>
      <c r="M79" s="105"/>
      <c r="N79" s="108"/>
      <c r="O79" s="47"/>
      <c r="P79" s="109"/>
    </row>
    <row r="80" spans="1:16" x14ac:dyDescent="0.3">
      <c r="A80" s="21"/>
      <c r="B80" s="22"/>
      <c r="C80" s="22"/>
      <c r="D80" s="21"/>
      <c r="E80" s="21"/>
      <c r="F80" s="21"/>
      <c r="G80" s="21"/>
      <c r="H80" s="21"/>
      <c r="I80" s="23"/>
      <c r="J80" s="61"/>
      <c r="K80" s="24"/>
      <c r="L80" s="24"/>
      <c r="M80" s="23"/>
      <c r="N80" s="25"/>
      <c r="O80" s="21"/>
      <c r="P80" s="22"/>
    </row>
    <row r="81" spans="1:16" x14ac:dyDescent="0.3">
      <c r="A81" s="3">
        <v>11</v>
      </c>
      <c r="B81" s="10" t="s">
        <v>171</v>
      </c>
      <c r="C81" s="10"/>
      <c r="D81" s="3"/>
      <c r="E81" s="3"/>
      <c r="F81" s="3"/>
      <c r="G81" s="35">
        <v>18058</v>
      </c>
      <c r="H81" s="3"/>
      <c r="I81" s="4">
        <v>1127500</v>
      </c>
      <c r="J81" s="117">
        <v>18108</v>
      </c>
      <c r="K81" s="5"/>
      <c r="L81" s="92" t="s">
        <v>327</v>
      </c>
      <c r="M81" s="125">
        <v>1127500</v>
      </c>
      <c r="N81" s="87">
        <f>M81/I81*100</f>
        <v>100</v>
      </c>
      <c r="O81" s="3"/>
      <c r="P81" s="82" t="s">
        <v>268</v>
      </c>
    </row>
    <row r="82" spans="1:16" x14ac:dyDescent="0.3">
      <c r="A82" s="24"/>
      <c r="B82" s="89" t="s">
        <v>233</v>
      </c>
      <c r="C82" s="89"/>
      <c r="D82" s="24"/>
      <c r="E82" s="24"/>
      <c r="F82" s="24"/>
      <c r="G82" s="24"/>
      <c r="H82" s="24"/>
      <c r="I82" s="25"/>
      <c r="J82" s="100" t="s">
        <v>340</v>
      </c>
      <c r="K82" s="24"/>
      <c r="L82" s="24">
        <v>52.15</v>
      </c>
      <c r="M82" s="124"/>
      <c r="N82" s="25"/>
      <c r="O82" s="24"/>
      <c r="P82" s="22" t="s">
        <v>341</v>
      </c>
    </row>
    <row r="83" spans="1:16" x14ac:dyDescent="0.3">
      <c r="A83" s="126">
        <v>12</v>
      </c>
      <c r="B83" s="127" t="s">
        <v>180</v>
      </c>
      <c r="C83" s="127"/>
      <c r="D83" s="126">
        <v>5</v>
      </c>
      <c r="E83" s="126" t="s">
        <v>269</v>
      </c>
      <c r="F83" s="126" t="s">
        <v>192</v>
      </c>
      <c r="G83" s="126">
        <v>30</v>
      </c>
      <c r="H83" s="126">
        <v>300</v>
      </c>
      <c r="I83" s="128">
        <v>116150</v>
      </c>
      <c r="J83" s="129" t="s">
        <v>311</v>
      </c>
      <c r="K83" s="126">
        <v>300</v>
      </c>
      <c r="L83" s="126"/>
      <c r="M83" s="128">
        <v>109325</v>
      </c>
      <c r="N83" s="87">
        <f>M83/I83*100</f>
        <v>94.123977615152825</v>
      </c>
      <c r="O83" s="126"/>
      <c r="P83" s="127" t="s">
        <v>213</v>
      </c>
    </row>
    <row r="84" spans="1:16" x14ac:dyDescent="0.3">
      <c r="A84" s="47"/>
      <c r="B84" s="109" t="s">
        <v>181</v>
      </c>
      <c r="C84" s="109"/>
      <c r="D84" s="47" t="s">
        <v>301</v>
      </c>
      <c r="E84" s="47"/>
      <c r="F84" s="47"/>
      <c r="G84" s="47"/>
      <c r="H84" s="47"/>
      <c r="I84" s="105"/>
      <c r="J84" s="106"/>
      <c r="K84" s="47"/>
      <c r="L84" s="47"/>
      <c r="N84" s="105" t="s">
        <v>342</v>
      </c>
      <c r="O84" s="47"/>
      <c r="P84" s="109"/>
    </row>
    <row r="85" spans="1:16" x14ac:dyDescent="0.3">
      <c r="A85" s="47"/>
      <c r="B85" s="109" t="s">
        <v>234</v>
      </c>
      <c r="C85" s="109"/>
      <c r="D85" s="47"/>
      <c r="E85" s="47"/>
      <c r="F85" s="47"/>
      <c r="G85" s="47"/>
      <c r="H85" s="47"/>
      <c r="I85" s="105"/>
      <c r="J85" s="106"/>
      <c r="K85" s="47"/>
      <c r="L85" s="47"/>
      <c r="M85" s="105"/>
      <c r="N85" s="122"/>
      <c r="O85" s="47" t="s">
        <v>271</v>
      </c>
      <c r="P85" s="109"/>
    </row>
    <row r="86" spans="1:16" x14ac:dyDescent="0.3">
      <c r="A86" s="47"/>
      <c r="B86" s="109" t="s">
        <v>235</v>
      </c>
      <c r="C86" s="109"/>
      <c r="D86" s="47"/>
      <c r="E86" s="47"/>
      <c r="F86" s="47"/>
      <c r="G86" s="47"/>
      <c r="H86" s="47"/>
      <c r="I86" s="105"/>
      <c r="J86" s="106"/>
      <c r="K86" s="47"/>
      <c r="L86" s="47"/>
      <c r="M86" s="105"/>
      <c r="N86" s="122"/>
      <c r="O86" s="47" t="s">
        <v>312</v>
      </c>
      <c r="P86" s="109" t="s">
        <v>272</v>
      </c>
    </row>
    <row r="87" spans="1:16" x14ac:dyDescent="0.3">
      <c r="A87" s="47"/>
      <c r="B87" s="109" t="s">
        <v>270</v>
      </c>
      <c r="C87" s="109"/>
      <c r="D87" s="47"/>
      <c r="E87" s="47"/>
      <c r="F87" s="47"/>
      <c r="G87" s="47"/>
      <c r="H87" s="47"/>
      <c r="I87" s="105"/>
      <c r="J87" s="106"/>
      <c r="K87" s="47"/>
      <c r="L87" s="47"/>
      <c r="M87" s="105"/>
      <c r="N87" s="122"/>
      <c r="O87" s="148">
        <v>24929</v>
      </c>
      <c r="P87" s="109" t="s">
        <v>299</v>
      </c>
    </row>
    <row r="88" spans="1:16" x14ac:dyDescent="0.3">
      <c r="A88" s="48"/>
      <c r="B88" s="57"/>
      <c r="C88" s="57"/>
      <c r="D88" s="48"/>
      <c r="E88" s="48"/>
      <c r="F88" s="48"/>
      <c r="G88" s="48"/>
      <c r="H88" s="48"/>
      <c r="I88" s="56"/>
      <c r="J88" s="113"/>
      <c r="K88" s="48"/>
      <c r="L88" s="48"/>
      <c r="M88" s="56"/>
      <c r="N88" s="56"/>
      <c r="O88" s="48"/>
      <c r="P88" s="57" t="s">
        <v>300</v>
      </c>
    </row>
    <row r="89" spans="1:16" x14ac:dyDescent="0.3">
      <c r="A89" s="126">
        <v>13</v>
      </c>
      <c r="B89" s="127" t="s">
        <v>273</v>
      </c>
      <c r="C89" s="127"/>
      <c r="D89" s="126"/>
      <c r="E89" s="126" t="s">
        <v>274</v>
      </c>
      <c r="F89" s="126" t="s">
        <v>275</v>
      </c>
      <c r="G89" s="126"/>
      <c r="H89" s="126"/>
      <c r="I89" s="128">
        <v>6414</v>
      </c>
      <c r="J89" s="129"/>
      <c r="K89" s="126"/>
      <c r="L89" s="126"/>
      <c r="M89" s="128">
        <v>6414</v>
      </c>
      <c r="N89" s="145"/>
      <c r="O89" s="126"/>
      <c r="P89" s="127"/>
    </row>
    <row r="90" spans="1:16" x14ac:dyDescent="0.3">
      <c r="A90" s="48"/>
      <c r="B90" s="57" t="s">
        <v>343</v>
      </c>
      <c r="C90" s="57"/>
      <c r="D90" s="48"/>
      <c r="E90" s="48" t="s">
        <v>38</v>
      </c>
      <c r="F90" s="48" t="s">
        <v>12</v>
      </c>
      <c r="G90" s="48"/>
      <c r="H90" s="48"/>
      <c r="I90" s="56"/>
      <c r="J90" s="113"/>
      <c r="K90" s="48"/>
      <c r="L90" s="48"/>
      <c r="M90" s="56"/>
      <c r="N90" s="146"/>
      <c r="O90" s="48"/>
      <c r="P90" s="57"/>
    </row>
    <row r="91" spans="1:16" x14ac:dyDescent="0.3">
      <c r="A91" s="126">
        <v>14</v>
      </c>
      <c r="B91" s="127" t="s">
        <v>182</v>
      </c>
      <c r="C91" s="127"/>
      <c r="D91" s="126"/>
      <c r="E91" s="126"/>
      <c r="F91" s="126"/>
      <c r="G91" s="126">
        <v>145</v>
      </c>
      <c r="H91" s="130"/>
      <c r="I91" s="128">
        <v>4631000</v>
      </c>
      <c r="J91" s="128">
        <v>4631000</v>
      </c>
      <c r="K91" s="130"/>
      <c r="L91" s="126"/>
      <c r="M91" s="128"/>
      <c r="N91" s="128"/>
      <c r="O91" s="126"/>
      <c r="P91" s="127"/>
    </row>
    <row r="92" spans="1:16" x14ac:dyDescent="0.3">
      <c r="A92" s="48"/>
      <c r="B92" s="57"/>
      <c r="C92" s="57"/>
      <c r="D92" s="48"/>
      <c r="E92" s="48"/>
      <c r="F92" s="48"/>
      <c r="G92" s="48"/>
      <c r="H92" s="48"/>
      <c r="I92" s="56"/>
      <c r="J92" s="151" t="s">
        <v>326</v>
      </c>
      <c r="K92" s="48"/>
      <c r="L92" s="48"/>
      <c r="M92" s="56"/>
      <c r="N92" s="56"/>
      <c r="O92" s="48"/>
      <c r="P92" s="57"/>
    </row>
    <row r="93" spans="1:16" x14ac:dyDescent="0.3">
      <c r="A93" s="26"/>
      <c r="B93" s="2"/>
      <c r="C93" s="2"/>
      <c r="D93" s="26"/>
      <c r="E93" s="26"/>
      <c r="F93" s="26"/>
      <c r="G93" s="26"/>
      <c r="H93" s="26"/>
      <c r="I93" s="27"/>
      <c r="J93" s="112"/>
      <c r="K93" s="26"/>
      <c r="L93" s="26"/>
      <c r="N93" s="27"/>
      <c r="O93" s="26"/>
    </row>
    <row r="94" spans="1:16" x14ac:dyDescent="0.3">
      <c r="A94" s="26"/>
      <c r="B94" s="2"/>
      <c r="C94" s="2"/>
      <c r="D94" s="26"/>
      <c r="E94" s="26"/>
      <c r="F94" s="26"/>
      <c r="G94" s="26"/>
      <c r="H94" s="26"/>
      <c r="I94" s="27"/>
      <c r="J94" s="112"/>
      <c r="K94" s="26"/>
      <c r="L94" s="26"/>
      <c r="N94" s="27"/>
      <c r="O94" s="26"/>
    </row>
  </sheetData>
  <mergeCells count="37">
    <mergeCell ref="C17:H17"/>
    <mergeCell ref="C16:H16"/>
    <mergeCell ref="B40:H40"/>
    <mergeCell ref="J23:L23"/>
    <mergeCell ref="J24:L24"/>
    <mergeCell ref="J25:L25"/>
    <mergeCell ref="O74:P74"/>
    <mergeCell ref="O73:P73"/>
    <mergeCell ref="I27:N27"/>
    <mergeCell ref="I30:J30"/>
    <mergeCell ref="I31:J31"/>
    <mergeCell ref="K29:L29"/>
    <mergeCell ref="K30:L30"/>
    <mergeCell ref="K31:L31"/>
    <mergeCell ref="O59:P59"/>
    <mergeCell ref="O60:P60"/>
    <mergeCell ref="F6:F7"/>
    <mergeCell ref="G6:G7"/>
    <mergeCell ref="H6:H7"/>
    <mergeCell ref="I6:I7"/>
    <mergeCell ref="J6:J7"/>
    <mergeCell ref="B9:E9"/>
    <mergeCell ref="A1:P1"/>
    <mergeCell ref="A2:P2"/>
    <mergeCell ref="A3:P3"/>
    <mergeCell ref="A4:M4"/>
    <mergeCell ref="A5:A7"/>
    <mergeCell ref="B5:B7"/>
    <mergeCell ref="D5:F5"/>
    <mergeCell ref="G5:I5"/>
    <mergeCell ref="J5:N5"/>
    <mergeCell ref="O5:O7"/>
    <mergeCell ref="M6:M7"/>
    <mergeCell ref="P5:P7"/>
    <mergeCell ref="D6:D7"/>
    <mergeCell ref="E6:E7"/>
    <mergeCell ref="K6:K7"/>
  </mergeCells>
  <pageMargins left="0.17" right="0.17" top="0.32" bottom="0.17" header="0.48" footer="0.17"/>
  <pageSetup paperSize="9" orientation="landscape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6F3D44-BCBE-40C9-8BD1-45CB19702635}">
  <dimension ref="A1:V112"/>
  <sheetViews>
    <sheetView zoomScale="136" zoomScaleNormal="136" workbookViewId="0">
      <pane ySplit="7" topLeftCell="A44" activePane="bottomLeft" state="frozen"/>
      <selection pane="bottomLeft" activeCell="H45" sqref="H45"/>
    </sheetView>
  </sheetViews>
  <sheetFormatPr defaultColWidth="9" defaultRowHeight="20.25" x14ac:dyDescent="0.3"/>
  <cols>
    <col min="1" max="1" width="2.5703125" style="28" customWidth="1"/>
    <col min="2" max="2" width="25.28515625" style="1" customWidth="1"/>
    <col min="3" max="3" width="3.5703125" style="28" customWidth="1"/>
    <col min="4" max="4" width="4.7109375" style="28" customWidth="1"/>
    <col min="5" max="5" width="4.140625" style="28" customWidth="1"/>
    <col min="6" max="6" width="5.140625" style="28" customWidth="1"/>
    <col min="7" max="7" width="4.140625" style="28" customWidth="1"/>
    <col min="8" max="8" width="6.7109375" style="29" customWidth="1"/>
    <col min="9" max="20" width="4.28515625" style="29" customWidth="1"/>
    <col min="21" max="21" width="7.5703125" style="28" customWidth="1"/>
    <col min="22" max="22" width="4.85546875" style="2" customWidth="1"/>
    <col min="23" max="16384" width="9" style="1"/>
  </cols>
  <sheetData>
    <row r="1" spans="1:22" x14ac:dyDescent="0.3">
      <c r="A1" s="156" t="s">
        <v>163</v>
      </c>
      <c r="B1" s="156"/>
      <c r="C1" s="156"/>
      <c r="D1" s="156"/>
      <c r="E1" s="156"/>
      <c r="F1" s="156"/>
      <c r="G1" s="156"/>
      <c r="H1" s="156"/>
      <c r="I1" s="156"/>
      <c r="J1" s="156"/>
      <c r="K1" s="156"/>
      <c r="L1" s="156"/>
      <c r="M1" s="156"/>
      <c r="N1" s="156"/>
      <c r="O1" s="156"/>
      <c r="P1" s="156"/>
      <c r="Q1" s="156"/>
      <c r="R1" s="156"/>
      <c r="S1" s="156"/>
      <c r="T1" s="156"/>
      <c r="U1" s="156"/>
      <c r="V1" s="156"/>
    </row>
    <row r="2" spans="1:22" x14ac:dyDescent="0.3">
      <c r="A2" s="156" t="s">
        <v>0</v>
      </c>
      <c r="B2" s="156"/>
      <c r="C2" s="156"/>
      <c r="D2" s="156"/>
      <c r="E2" s="156"/>
      <c r="F2" s="156"/>
      <c r="G2" s="156"/>
      <c r="H2" s="156"/>
      <c r="I2" s="156"/>
      <c r="J2" s="156"/>
      <c r="K2" s="156"/>
      <c r="L2" s="156"/>
      <c r="M2" s="156"/>
      <c r="N2" s="156"/>
      <c r="O2" s="156"/>
      <c r="P2" s="156"/>
      <c r="Q2" s="156"/>
      <c r="R2" s="156"/>
      <c r="S2" s="156"/>
      <c r="T2" s="156"/>
      <c r="U2" s="156"/>
      <c r="V2" s="156"/>
    </row>
    <row r="3" spans="1:22" x14ac:dyDescent="0.3">
      <c r="A3" s="157"/>
      <c r="B3" s="157"/>
      <c r="C3" s="157"/>
      <c r="D3" s="157"/>
      <c r="E3" s="157"/>
      <c r="F3" s="157"/>
      <c r="G3" s="157"/>
      <c r="H3" s="157"/>
      <c r="I3" s="157"/>
      <c r="J3" s="157"/>
      <c r="K3" s="157"/>
      <c r="L3" s="157"/>
      <c r="M3" s="157"/>
      <c r="N3" s="157"/>
      <c r="O3" s="157"/>
      <c r="P3" s="157"/>
      <c r="Q3" s="157"/>
      <c r="R3" s="157"/>
      <c r="S3" s="157"/>
      <c r="T3" s="157"/>
      <c r="U3" s="157"/>
      <c r="V3" s="157"/>
    </row>
    <row r="4" spans="1:22" ht="5.25" customHeight="1" x14ac:dyDescent="0.35">
      <c r="A4" s="158"/>
      <c r="B4" s="158"/>
      <c r="C4" s="158"/>
      <c r="D4" s="158"/>
      <c r="E4" s="158"/>
      <c r="F4" s="158"/>
      <c r="G4" s="158"/>
      <c r="H4" s="158"/>
      <c r="I4" s="158"/>
      <c r="J4" s="158"/>
      <c r="K4" s="158"/>
      <c r="L4" s="158"/>
      <c r="M4" s="158"/>
      <c r="N4" s="158"/>
      <c r="O4" s="158"/>
      <c r="P4" s="158"/>
      <c r="Q4" s="158"/>
      <c r="R4" s="158"/>
      <c r="S4" s="158"/>
      <c r="T4" s="158"/>
      <c r="U4" s="1"/>
    </row>
    <row r="5" spans="1:22" x14ac:dyDescent="0.3">
      <c r="A5" s="159" t="s">
        <v>1</v>
      </c>
      <c r="B5" s="159" t="s">
        <v>2</v>
      </c>
      <c r="C5" s="162" t="s">
        <v>3</v>
      </c>
      <c r="D5" s="162"/>
      <c r="E5" s="162"/>
      <c r="F5" s="163" t="s">
        <v>118</v>
      </c>
      <c r="G5" s="164"/>
      <c r="H5" s="164"/>
      <c r="I5" s="164" t="s">
        <v>119</v>
      </c>
      <c r="J5" s="164"/>
      <c r="K5" s="164"/>
      <c r="L5" s="164"/>
      <c r="M5" s="164"/>
      <c r="N5" s="164"/>
      <c r="O5" s="164"/>
      <c r="P5" s="164"/>
      <c r="Q5" s="164"/>
      <c r="R5" s="164"/>
      <c r="S5" s="164"/>
      <c r="T5" s="165"/>
      <c r="U5" s="166" t="s">
        <v>15</v>
      </c>
      <c r="V5" s="166" t="s">
        <v>5</v>
      </c>
    </row>
    <row r="6" spans="1:22" x14ac:dyDescent="0.3">
      <c r="A6" s="160"/>
      <c r="B6" s="160"/>
      <c r="C6" s="166" t="s">
        <v>6</v>
      </c>
      <c r="D6" s="166" t="s">
        <v>7</v>
      </c>
      <c r="E6" s="166" t="s">
        <v>8</v>
      </c>
      <c r="F6" s="166" t="s">
        <v>9</v>
      </c>
      <c r="G6" s="166" t="s">
        <v>10</v>
      </c>
      <c r="H6" s="168" t="s">
        <v>11</v>
      </c>
      <c r="I6" s="193" t="s">
        <v>120</v>
      </c>
      <c r="J6" s="194"/>
      <c r="K6" s="195"/>
      <c r="L6" s="193" t="s">
        <v>133</v>
      </c>
      <c r="M6" s="194"/>
      <c r="N6" s="194"/>
      <c r="O6" s="194"/>
      <c r="P6" s="194"/>
      <c r="Q6" s="194"/>
      <c r="R6" s="194"/>
      <c r="S6" s="194"/>
      <c r="T6" s="195"/>
      <c r="U6" s="167"/>
      <c r="V6" s="167"/>
    </row>
    <row r="7" spans="1:22" ht="21" thickBot="1" x14ac:dyDescent="0.35">
      <c r="A7" s="161"/>
      <c r="B7" s="160"/>
      <c r="C7" s="167"/>
      <c r="D7" s="167"/>
      <c r="E7" s="167"/>
      <c r="F7" s="167"/>
      <c r="G7" s="167"/>
      <c r="H7" s="169"/>
      <c r="I7" s="66" t="s">
        <v>121</v>
      </c>
      <c r="J7" s="66" t="s">
        <v>122</v>
      </c>
      <c r="K7" s="66" t="s">
        <v>123</v>
      </c>
      <c r="L7" s="66" t="s">
        <v>124</v>
      </c>
      <c r="M7" s="66" t="s">
        <v>125</v>
      </c>
      <c r="N7" s="66" t="s">
        <v>126</v>
      </c>
      <c r="O7" s="66" t="s">
        <v>127</v>
      </c>
      <c r="P7" s="66" t="s">
        <v>128</v>
      </c>
      <c r="Q7" s="66" t="s">
        <v>129</v>
      </c>
      <c r="R7" s="66" t="s">
        <v>130</v>
      </c>
      <c r="S7" s="66" t="s">
        <v>131</v>
      </c>
      <c r="T7" s="66" t="s">
        <v>132</v>
      </c>
      <c r="U7" s="167"/>
      <c r="V7" s="167"/>
    </row>
    <row r="8" spans="1:22" ht="21.75" thickTop="1" thickBot="1" x14ac:dyDescent="0.35">
      <c r="A8" s="39"/>
      <c r="B8" s="41" t="s">
        <v>34</v>
      </c>
      <c r="C8" s="42"/>
      <c r="D8" s="43"/>
      <c r="E8" s="44"/>
      <c r="F8" s="45"/>
      <c r="G8" s="45"/>
      <c r="H8" s="46">
        <f>H11+H23+H28+H34+H37+H53+H64+H74+H81+H94</f>
        <v>1822405</v>
      </c>
      <c r="I8" s="46"/>
      <c r="J8" s="46"/>
      <c r="K8" s="46"/>
      <c r="L8" s="46"/>
      <c r="M8" s="46"/>
      <c r="N8" s="46"/>
      <c r="O8" s="46"/>
      <c r="P8" s="46"/>
      <c r="Q8" s="46"/>
      <c r="R8" s="46"/>
      <c r="S8" s="46"/>
      <c r="T8" s="46"/>
      <c r="U8" s="45"/>
      <c r="V8" s="45"/>
    </row>
    <row r="9" spans="1:22" ht="21" thickTop="1" x14ac:dyDescent="0.3">
      <c r="A9" s="3"/>
      <c r="B9" s="153" t="s">
        <v>16</v>
      </c>
      <c r="C9" s="154"/>
      <c r="D9" s="155"/>
      <c r="E9" s="3"/>
      <c r="F9" s="4"/>
      <c r="G9" s="3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3"/>
      <c r="V9" s="10"/>
    </row>
    <row r="10" spans="1:22" x14ac:dyDescent="0.3">
      <c r="A10" s="8">
        <v>1</v>
      </c>
      <c r="B10" s="9" t="s">
        <v>17</v>
      </c>
      <c r="C10" s="10"/>
      <c r="D10" s="10"/>
      <c r="E10" s="11"/>
      <c r="F10" s="12"/>
      <c r="G10" s="12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2"/>
      <c r="V10" s="7"/>
    </row>
    <row r="11" spans="1:22" x14ac:dyDescent="0.3">
      <c r="A11" s="12"/>
      <c r="B11" s="9" t="s">
        <v>20</v>
      </c>
      <c r="C11" s="7">
        <v>5</v>
      </c>
      <c r="D11" s="7" t="s">
        <v>13</v>
      </c>
      <c r="E11" s="11" t="s">
        <v>12</v>
      </c>
      <c r="F11" s="12">
        <v>30</v>
      </c>
      <c r="G11" s="12">
        <v>38</v>
      </c>
      <c r="H11" s="13">
        <v>382000</v>
      </c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2"/>
      <c r="V11" s="7"/>
    </row>
    <row r="12" spans="1:22" x14ac:dyDescent="0.3">
      <c r="A12" s="20"/>
      <c r="B12" s="19" t="s">
        <v>68</v>
      </c>
      <c r="C12" s="49"/>
      <c r="D12" s="49"/>
      <c r="E12" s="50"/>
      <c r="F12" s="20"/>
      <c r="G12" s="20"/>
      <c r="H12" s="51"/>
      <c r="I12" s="51"/>
      <c r="J12" s="51"/>
      <c r="K12" s="51"/>
      <c r="L12" s="51"/>
      <c r="M12" s="51"/>
      <c r="N12" s="51"/>
      <c r="O12" s="51"/>
      <c r="P12" s="51"/>
      <c r="Q12" s="51"/>
      <c r="R12" s="51"/>
      <c r="S12" s="51"/>
      <c r="T12" s="51"/>
      <c r="U12" s="20" t="s">
        <v>69</v>
      </c>
      <c r="V12" s="49"/>
    </row>
    <row r="13" spans="1:22" x14ac:dyDescent="0.3">
      <c r="A13" s="20"/>
      <c r="B13" s="19" t="s">
        <v>70</v>
      </c>
      <c r="C13" s="49"/>
      <c r="D13" s="49"/>
      <c r="E13" s="50"/>
      <c r="F13" s="20"/>
      <c r="G13" s="20"/>
      <c r="H13" s="51"/>
      <c r="I13" s="51"/>
      <c r="J13" s="51"/>
      <c r="K13" s="51"/>
      <c r="L13" s="51"/>
      <c r="M13" s="51"/>
      <c r="N13" s="51"/>
      <c r="O13" s="51"/>
      <c r="P13" s="51"/>
      <c r="Q13" s="51"/>
      <c r="R13" s="51"/>
      <c r="S13" s="51"/>
      <c r="T13" s="51"/>
      <c r="U13" s="20" t="s">
        <v>71</v>
      </c>
      <c r="V13" s="49"/>
    </row>
    <row r="14" spans="1:22" x14ac:dyDescent="0.3">
      <c r="A14" s="20"/>
      <c r="B14" s="19" t="s">
        <v>72</v>
      </c>
      <c r="C14" s="49"/>
      <c r="D14" s="49"/>
      <c r="E14" s="50"/>
      <c r="F14" s="20"/>
      <c r="G14" s="20"/>
      <c r="H14" s="51"/>
      <c r="I14" s="51"/>
      <c r="J14" s="51"/>
      <c r="K14" s="51"/>
      <c r="L14" s="51"/>
      <c r="M14" s="51"/>
      <c r="N14" s="51"/>
      <c r="O14" s="51"/>
      <c r="P14" s="51"/>
      <c r="Q14" s="51"/>
      <c r="R14" s="51"/>
      <c r="S14" s="51"/>
      <c r="T14" s="51"/>
      <c r="U14" s="20" t="s">
        <v>160</v>
      </c>
      <c r="V14" s="49"/>
    </row>
    <row r="15" spans="1:22" x14ac:dyDescent="0.3">
      <c r="A15" s="20"/>
      <c r="B15" s="19" t="s">
        <v>73</v>
      </c>
      <c r="C15" s="49"/>
      <c r="D15" s="49"/>
      <c r="E15" s="50"/>
      <c r="F15" s="20"/>
      <c r="G15" s="20"/>
      <c r="H15" s="51"/>
      <c r="I15" s="51"/>
      <c r="J15" s="51"/>
      <c r="K15" s="51"/>
      <c r="L15" s="51"/>
      <c r="M15" s="51"/>
      <c r="N15" s="51"/>
      <c r="O15" s="51"/>
      <c r="P15" s="51"/>
      <c r="Q15" s="51"/>
      <c r="R15" s="51"/>
      <c r="S15" s="51"/>
      <c r="T15" s="51"/>
      <c r="U15" s="20" t="s">
        <v>161</v>
      </c>
      <c r="V15" s="49"/>
    </row>
    <row r="16" spans="1:22" x14ac:dyDescent="0.3">
      <c r="A16" s="20"/>
      <c r="B16" s="19" t="s">
        <v>74</v>
      </c>
      <c r="C16" s="49"/>
      <c r="D16" s="49"/>
      <c r="E16" s="50"/>
      <c r="F16" s="20"/>
      <c r="G16" s="20"/>
      <c r="H16" s="51"/>
      <c r="I16" s="51"/>
      <c r="J16" s="51"/>
      <c r="K16" s="51"/>
      <c r="L16" s="51"/>
      <c r="M16" s="51"/>
      <c r="N16" s="51"/>
      <c r="O16" s="51"/>
      <c r="P16" s="51"/>
      <c r="Q16" s="51"/>
      <c r="R16" s="51"/>
      <c r="S16" s="51"/>
      <c r="T16" s="51"/>
      <c r="U16" s="20" t="s">
        <v>162</v>
      </c>
      <c r="V16" s="49"/>
    </row>
    <row r="17" spans="1:22" x14ac:dyDescent="0.3">
      <c r="A17" s="20"/>
      <c r="B17" s="19" t="s">
        <v>114</v>
      </c>
      <c r="C17" s="49"/>
      <c r="D17" s="49"/>
      <c r="E17" s="50"/>
      <c r="F17" s="20"/>
      <c r="G17" s="51"/>
      <c r="H17" s="51"/>
      <c r="I17" s="51"/>
      <c r="J17" s="51"/>
      <c r="K17" s="51"/>
      <c r="L17" s="51"/>
      <c r="M17" s="51"/>
      <c r="N17" s="51"/>
      <c r="O17" s="51"/>
      <c r="P17" s="51"/>
      <c r="Q17" s="51"/>
      <c r="R17" s="51"/>
      <c r="S17" s="51"/>
      <c r="T17" s="51"/>
      <c r="U17" s="20" t="s">
        <v>134</v>
      </c>
      <c r="V17" s="49"/>
    </row>
    <row r="18" spans="1:22" x14ac:dyDescent="0.3">
      <c r="A18" s="20"/>
      <c r="B18" s="19" t="s">
        <v>135</v>
      </c>
      <c r="C18" s="49"/>
      <c r="D18" s="49"/>
      <c r="E18" s="50"/>
      <c r="F18" s="20"/>
      <c r="G18" s="51"/>
      <c r="H18" s="51"/>
      <c r="I18" s="51"/>
      <c r="J18" s="51"/>
      <c r="K18" s="51"/>
      <c r="L18" s="51"/>
      <c r="M18" s="51"/>
      <c r="N18" s="51"/>
      <c r="O18" s="51"/>
      <c r="P18" s="51"/>
      <c r="Q18" s="51"/>
      <c r="R18" s="51"/>
      <c r="S18" s="51"/>
      <c r="T18" s="51"/>
      <c r="U18" s="20"/>
      <c r="V18" s="49"/>
    </row>
    <row r="19" spans="1:22" x14ac:dyDescent="0.3">
      <c r="A19" s="21"/>
      <c r="B19" s="36"/>
      <c r="C19" s="22"/>
      <c r="D19" s="22"/>
      <c r="E19" s="37"/>
      <c r="F19" s="21"/>
      <c r="G19" s="23"/>
      <c r="H19" s="23"/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1"/>
      <c r="V19" s="22"/>
    </row>
    <row r="20" spans="1:22" x14ac:dyDescent="0.3">
      <c r="A20" s="3"/>
      <c r="B20" s="33" t="s">
        <v>18</v>
      </c>
      <c r="C20" s="10"/>
      <c r="D20" s="10"/>
      <c r="E20" s="34"/>
      <c r="F20" s="3"/>
      <c r="G20" s="35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3"/>
      <c r="V20" s="10"/>
    </row>
    <row r="21" spans="1:22" x14ac:dyDescent="0.3">
      <c r="A21" s="8">
        <v>2</v>
      </c>
      <c r="B21" s="9" t="s">
        <v>19</v>
      </c>
      <c r="C21" s="7"/>
      <c r="D21" s="7"/>
      <c r="E21" s="11"/>
      <c r="F21" s="12"/>
      <c r="G21" s="17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2"/>
      <c r="V21" s="7"/>
    </row>
    <row r="22" spans="1:22" x14ac:dyDescent="0.3">
      <c r="A22" s="12"/>
      <c r="B22" s="16" t="s">
        <v>21</v>
      </c>
      <c r="C22" s="7"/>
      <c r="D22" s="7"/>
      <c r="E22" s="11"/>
      <c r="F22" s="12"/>
      <c r="G22" s="17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2"/>
      <c r="V22" s="7"/>
    </row>
    <row r="23" spans="1:22" x14ac:dyDescent="0.3">
      <c r="A23" s="12"/>
      <c r="B23" s="9" t="s">
        <v>79</v>
      </c>
      <c r="C23" s="12"/>
      <c r="D23" s="12"/>
      <c r="E23" s="12"/>
      <c r="F23" s="17" t="s">
        <v>35</v>
      </c>
      <c r="G23" s="12"/>
      <c r="H23" s="13">
        <v>42000</v>
      </c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2"/>
      <c r="V23" s="7"/>
    </row>
    <row r="24" spans="1:22" x14ac:dyDescent="0.3">
      <c r="A24" s="12"/>
      <c r="B24" s="16" t="s">
        <v>36</v>
      </c>
      <c r="C24" s="12">
        <v>6</v>
      </c>
      <c r="D24" s="12" t="s">
        <v>38</v>
      </c>
      <c r="E24" s="12" t="s">
        <v>12</v>
      </c>
      <c r="F24" s="13"/>
      <c r="G24" s="12"/>
      <c r="H24" s="13"/>
      <c r="I24" s="13"/>
      <c r="J24" s="13"/>
      <c r="K24" s="13"/>
      <c r="L24" s="13"/>
      <c r="M24" s="13"/>
      <c r="N24" s="13"/>
      <c r="O24" s="13"/>
      <c r="P24" s="13"/>
      <c r="Q24" s="13"/>
      <c r="R24" s="13"/>
      <c r="S24" s="13"/>
      <c r="T24" s="13"/>
      <c r="U24" s="12" t="s">
        <v>147</v>
      </c>
      <c r="V24" s="7"/>
    </row>
    <row r="25" spans="1:22" x14ac:dyDescent="0.3">
      <c r="A25" s="12"/>
      <c r="B25" s="16" t="s">
        <v>45</v>
      </c>
      <c r="C25" s="12">
        <v>15</v>
      </c>
      <c r="D25" s="12" t="s">
        <v>39</v>
      </c>
      <c r="E25" s="12" t="s">
        <v>44</v>
      </c>
      <c r="F25" s="13"/>
      <c r="G25" s="12"/>
      <c r="H25" s="13"/>
      <c r="I25" s="13"/>
      <c r="J25" s="13"/>
      <c r="K25" s="13"/>
      <c r="L25" s="13"/>
      <c r="M25" s="13"/>
      <c r="N25" s="13"/>
      <c r="O25" s="13"/>
      <c r="P25" s="13"/>
      <c r="Q25" s="13"/>
      <c r="R25" s="13"/>
      <c r="S25" s="13"/>
      <c r="T25" s="13"/>
      <c r="U25" s="12" t="s">
        <v>148</v>
      </c>
      <c r="V25" s="7"/>
    </row>
    <row r="26" spans="1:22" x14ac:dyDescent="0.3">
      <c r="A26" s="12"/>
      <c r="B26" s="16" t="s">
        <v>37</v>
      </c>
      <c r="C26" s="12">
        <v>2</v>
      </c>
      <c r="D26" s="12" t="s">
        <v>40</v>
      </c>
      <c r="E26" s="12" t="s">
        <v>41</v>
      </c>
      <c r="F26" s="12"/>
      <c r="G26" s="12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2" t="s">
        <v>149</v>
      </c>
      <c r="V26" s="7"/>
    </row>
    <row r="27" spans="1:22" x14ac:dyDescent="0.3">
      <c r="A27" s="12"/>
      <c r="B27" s="16" t="s">
        <v>152</v>
      </c>
      <c r="C27" s="12"/>
      <c r="D27" s="12"/>
      <c r="E27" s="12"/>
      <c r="F27" s="12"/>
      <c r="G27" s="12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2"/>
      <c r="V27" s="7"/>
    </row>
    <row r="28" spans="1:22" x14ac:dyDescent="0.3">
      <c r="A28" s="12"/>
      <c r="B28" s="9" t="s">
        <v>80</v>
      </c>
      <c r="C28" s="12"/>
      <c r="D28" s="12"/>
      <c r="E28" s="12"/>
      <c r="F28" s="12" t="s">
        <v>35</v>
      </c>
      <c r="G28" s="12"/>
      <c r="H28" s="13">
        <v>45000</v>
      </c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2"/>
      <c r="V28" s="7" t="s">
        <v>81</v>
      </c>
    </row>
    <row r="29" spans="1:22" x14ac:dyDescent="0.3">
      <c r="A29" s="12"/>
      <c r="B29" s="16" t="s">
        <v>42</v>
      </c>
      <c r="C29" s="12">
        <v>9</v>
      </c>
      <c r="D29" s="12" t="s">
        <v>43</v>
      </c>
      <c r="E29" s="12" t="s">
        <v>44</v>
      </c>
      <c r="F29" s="12"/>
      <c r="G29" s="12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2"/>
      <c r="V29" s="7"/>
    </row>
    <row r="30" spans="1:22" x14ac:dyDescent="0.3">
      <c r="A30" s="12"/>
      <c r="B30" s="16" t="s">
        <v>45</v>
      </c>
      <c r="C30" s="12">
        <v>15</v>
      </c>
      <c r="D30" s="12" t="s">
        <v>39</v>
      </c>
      <c r="E30" s="12" t="s">
        <v>44</v>
      </c>
      <c r="F30" s="12"/>
      <c r="G30" s="12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2"/>
      <c r="V30" s="7"/>
    </row>
    <row r="31" spans="1:22" x14ac:dyDescent="0.3">
      <c r="A31" s="12"/>
      <c r="B31" s="16" t="s">
        <v>37</v>
      </c>
      <c r="C31" s="12">
        <v>2</v>
      </c>
      <c r="D31" s="12" t="s">
        <v>40</v>
      </c>
      <c r="E31" s="12" t="s">
        <v>41</v>
      </c>
      <c r="F31" s="12"/>
      <c r="G31" s="12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2"/>
      <c r="V31" s="7"/>
    </row>
    <row r="32" spans="1:22" x14ac:dyDescent="0.3">
      <c r="A32" s="12"/>
      <c r="B32" s="16" t="s">
        <v>153</v>
      </c>
      <c r="C32" s="12"/>
      <c r="D32" s="12"/>
      <c r="E32" s="12"/>
      <c r="F32" s="12"/>
      <c r="G32" s="12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2"/>
      <c r="V32" s="7"/>
    </row>
    <row r="33" spans="1:22" x14ac:dyDescent="0.3">
      <c r="A33" s="12"/>
      <c r="B33" s="16" t="s">
        <v>138</v>
      </c>
      <c r="C33" s="12"/>
      <c r="D33" s="12"/>
      <c r="E33" s="12"/>
      <c r="F33" s="12"/>
      <c r="G33" s="12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2"/>
      <c r="V33" s="7"/>
    </row>
    <row r="34" spans="1:22" x14ac:dyDescent="0.3">
      <c r="A34" s="12"/>
      <c r="B34" s="9" t="s">
        <v>22</v>
      </c>
      <c r="C34" s="12"/>
      <c r="D34" s="12"/>
      <c r="E34" s="12"/>
      <c r="F34" s="12"/>
      <c r="G34" s="12"/>
      <c r="H34" s="13">
        <v>22500</v>
      </c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2"/>
      <c r="V34" s="7"/>
    </row>
    <row r="35" spans="1:22" x14ac:dyDescent="0.3">
      <c r="A35" s="12"/>
      <c r="B35" s="19" t="s">
        <v>49</v>
      </c>
      <c r="C35" s="12">
        <v>6</v>
      </c>
      <c r="D35" s="12" t="s">
        <v>48</v>
      </c>
      <c r="E35" s="12" t="s">
        <v>44</v>
      </c>
      <c r="F35" s="17">
        <v>10000</v>
      </c>
      <c r="G35" s="12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2"/>
      <c r="V35" s="7"/>
    </row>
    <row r="36" spans="1:22" x14ac:dyDescent="0.3">
      <c r="A36" s="12"/>
      <c r="B36" s="16" t="s">
        <v>75</v>
      </c>
      <c r="C36" s="12">
        <v>12</v>
      </c>
      <c r="D36" s="12" t="s">
        <v>46</v>
      </c>
      <c r="E36" s="12" t="s">
        <v>12</v>
      </c>
      <c r="F36" s="18" t="s">
        <v>76</v>
      </c>
      <c r="G36" s="18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2" t="s">
        <v>136</v>
      </c>
      <c r="V36" s="7"/>
    </row>
    <row r="37" spans="1:22" x14ac:dyDescent="0.3">
      <c r="A37" s="12"/>
      <c r="B37" s="9" t="s">
        <v>23</v>
      </c>
      <c r="C37" s="12">
        <v>11</v>
      </c>
      <c r="D37" s="12" t="s">
        <v>47</v>
      </c>
      <c r="E37" s="12" t="s">
        <v>12</v>
      </c>
      <c r="F37" s="12">
        <v>13</v>
      </c>
      <c r="G37" s="12"/>
      <c r="H37" s="13">
        <v>19295</v>
      </c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20" t="s">
        <v>78</v>
      </c>
      <c r="V37" s="7"/>
    </row>
    <row r="38" spans="1:22" x14ac:dyDescent="0.3">
      <c r="A38" s="12"/>
      <c r="B38" s="16" t="s">
        <v>50</v>
      </c>
      <c r="C38" s="12"/>
      <c r="D38" s="12"/>
      <c r="E38" s="12"/>
      <c r="F38" s="12"/>
      <c r="G38" s="12"/>
      <c r="H38" s="13"/>
      <c r="I38" s="13"/>
      <c r="J38" s="13"/>
      <c r="K38" s="13"/>
      <c r="L38" s="13"/>
      <c r="M38" s="13"/>
      <c r="N38" s="13"/>
      <c r="O38" s="13"/>
      <c r="P38" s="13"/>
      <c r="Q38" s="13"/>
      <c r="R38" s="13"/>
      <c r="S38" s="13"/>
      <c r="T38" s="13"/>
      <c r="U38" s="12"/>
      <c r="V38" s="7"/>
    </row>
    <row r="39" spans="1:22" x14ac:dyDescent="0.3">
      <c r="A39" s="20"/>
      <c r="B39" s="19" t="s">
        <v>77</v>
      </c>
      <c r="C39" s="20"/>
      <c r="D39" s="20"/>
      <c r="E39" s="20"/>
      <c r="F39" s="20"/>
      <c r="G39" s="20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  <c r="S39" s="51"/>
      <c r="T39" s="51"/>
      <c r="U39" s="20"/>
      <c r="V39" s="49"/>
    </row>
    <row r="40" spans="1:22" x14ac:dyDescent="0.3">
      <c r="A40" s="48"/>
      <c r="B40" s="55"/>
      <c r="C40" s="48"/>
      <c r="D40" s="48"/>
      <c r="E40" s="48"/>
      <c r="F40" s="48"/>
      <c r="G40" s="48"/>
      <c r="H40" s="56"/>
      <c r="I40" s="56"/>
      <c r="J40" s="56"/>
      <c r="K40" s="56"/>
      <c r="L40" s="56"/>
      <c r="M40" s="56"/>
      <c r="N40" s="56"/>
      <c r="O40" s="56"/>
      <c r="P40" s="56"/>
      <c r="Q40" s="56"/>
      <c r="R40" s="56"/>
      <c r="S40" s="56"/>
      <c r="T40" s="56"/>
      <c r="U40" s="48"/>
      <c r="V40" s="57"/>
    </row>
    <row r="41" spans="1:22" x14ac:dyDescent="0.3">
      <c r="A41" s="47"/>
      <c r="B41" s="33" t="s">
        <v>24</v>
      </c>
      <c r="C41" s="3"/>
      <c r="D41" s="3"/>
      <c r="E41" s="3"/>
      <c r="F41" s="3"/>
      <c r="G41" s="3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3"/>
      <c r="V41" s="10"/>
    </row>
    <row r="42" spans="1:22" x14ac:dyDescent="0.3">
      <c r="A42" s="47">
        <v>3</v>
      </c>
      <c r="B42" s="9" t="s">
        <v>25</v>
      </c>
      <c r="C42" s="12"/>
      <c r="D42" s="12"/>
      <c r="E42" s="12"/>
      <c r="F42" s="12">
        <v>90</v>
      </c>
      <c r="G42" s="12">
        <v>392</v>
      </c>
      <c r="H42" s="13">
        <v>615580</v>
      </c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2"/>
      <c r="V42" s="7"/>
    </row>
    <row r="43" spans="1:22" x14ac:dyDescent="0.3">
      <c r="A43" s="47"/>
      <c r="B43" s="16" t="s">
        <v>51</v>
      </c>
      <c r="C43" s="12"/>
      <c r="D43" s="12"/>
      <c r="E43" s="12"/>
      <c r="F43" s="12"/>
      <c r="G43" s="12"/>
      <c r="H43" s="13"/>
      <c r="I43" s="13"/>
      <c r="J43" s="13"/>
      <c r="K43" s="13"/>
      <c r="L43" s="13"/>
      <c r="M43" s="13"/>
      <c r="N43" s="13"/>
      <c r="O43" s="13"/>
      <c r="P43" s="13"/>
      <c r="Q43" s="13"/>
      <c r="R43" s="13"/>
      <c r="S43" s="13"/>
      <c r="T43" s="13"/>
      <c r="U43" s="12"/>
      <c r="V43" s="7"/>
    </row>
    <row r="44" spans="1:22" x14ac:dyDescent="0.3">
      <c r="A44" s="47"/>
      <c r="B44" s="16" t="s">
        <v>52</v>
      </c>
      <c r="C44" s="12"/>
      <c r="D44" s="12"/>
      <c r="E44" s="12"/>
      <c r="F44" s="12"/>
      <c r="G44" s="12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2"/>
      <c r="V44" s="7"/>
    </row>
    <row r="45" spans="1:22" x14ac:dyDescent="0.3">
      <c r="A45" s="47"/>
      <c r="B45" s="16" t="s">
        <v>82</v>
      </c>
      <c r="C45" s="12"/>
      <c r="D45" s="12"/>
      <c r="E45" s="12"/>
      <c r="F45" s="12"/>
      <c r="G45" s="12"/>
      <c r="H45" s="13"/>
      <c r="I45" s="13"/>
      <c r="J45" s="13"/>
      <c r="K45" s="13"/>
      <c r="L45" s="13"/>
      <c r="M45" s="13"/>
      <c r="N45" s="13"/>
      <c r="O45" s="13"/>
      <c r="P45" s="13"/>
      <c r="Q45" s="13"/>
      <c r="R45" s="13"/>
      <c r="S45" s="13"/>
      <c r="T45" s="13"/>
      <c r="U45" s="12" t="s">
        <v>140</v>
      </c>
      <c r="V45" s="7"/>
    </row>
    <row r="46" spans="1:22" x14ac:dyDescent="0.3">
      <c r="A46" s="47"/>
      <c r="B46" s="16" t="s">
        <v>83</v>
      </c>
      <c r="C46" s="12"/>
      <c r="D46" s="12"/>
      <c r="E46" s="12"/>
      <c r="F46" s="12"/>
      <c r="G46" s="12"/>
      <c r="H46" s="13"/>
      <c r="I46" s="13"/>
      <c r="J46" s="13"/>
      <c r="K46" s="13"/>
      <c r="L46" s="13"/>
      <c r="M46" s="13"/>
      <c r="N46" s="13"/>
      <c r="O46" s="13"/>
      <c r="P46" s="13"/>
      <c r="Q46" s="13"/>
      <c r="R46" s="13"/>
      <c r="S46" s="13"/>
      <c r="T46" s="13"/>
      <c r="U46" s="12" t="s">
        <v>84</v>
      </c>
      <c r="V46" s="7"/>
    </row>
    <row r="47" spans="1:22" x14ac:dyDescent="0.3">
      <c r="A47" s="47"/>
      <c r="B47" s="16" t="s">
        <v>85</v>
      </c>
      <c r="C47" s="12"/>
      <c r="D47" s="12"/>
      <c r="E47" s="12"/>
      <c r="F47" s="12"/>
      <c r="G47" s="12"/>
      <c r="H47" s="13"/>
      <c r="I47" s="13"/>
      <c r="J47" s="13"/>
      <c r="K47" s="13"/>
      <c r="L47" s="13"/>
      <c r="M47" s="13"/>
      <c r="N47" s="13"/>
      <c r="O47" s="13"/>
      <c r="P47" s="13"/>
      <c r="Q47" s="13"/>
      <c r="R47" s="13"/>
      <c r="S47" s="13"/>
      <c r="T47" s="13"/>
      <c r="U47" s="12" t="s">
        <v>141</v>
      </c>
      <c r="V47" s="7"/>
    </row>
    <row r="48" spans="1:22" x14ac:dyDescent="0.3">
      <c r="A48" s="47"/>
      <c r="B48" s="16" t="s">
        <v>86</v>
      </c>
      <c r="C48" s="12"/>
      <c r="D48" s="12"/>
      <c r="E48" s="12"/>
      <c r="F48" s="12"/>
      <c r="G48" s="12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3"/>
      <c r="S48" s="13"/>
      <c r="T48" s="13"/>
      <c r="U48" s="12" t="s">
        <v>142</v>
      </c>
      <c r="V48" s="7"/>
    </row>
    <row r="49" spans="1:22" x14ac:dyDescent="0.3">
      <c r="A49" s="47"/>
      <c r="B49" s="16" t="s">
        <v>139</v>
      </c>
      <c r="C49" s="12"/>
      <c r="D49" s="12"/>
      <c r="E49" s="12"/>
      <c r="F49" s="12"/>
      <c r="G49" s="12"/>
      <c r="H49" s="13"/>
      <c r="I49" s="13"/>
      <c r="J49" s="13"/>
      <c r="K49" s="13"/>
      <c r="L49" s="13"/>
      <c r="M49" s="13"/>
      <c r="N49" s="13"/>
      <c r="O49" s="13"/>
      <c r="P49" s="13"/>
      <c r="Q49" s="13"/>
      <c r="R49" s="13"/>
      <c r="S49" s="13"/>
      <c r="T49" s="13"/>
      <c r="U49" s="12"/>
      <c r="V49" s="7"/>
    </row>
    <row r="50" spans="1:22" x14ac:dyDescent="0.3">
      <c r="A50" s="47"/>
      <c r="B50" s="16" t="s">
        <v>92</v>
      </c>
      <c r="C50" s="12"/>
      <c r="D50" s="12"/>
      <c r="E50" s="12"/>
      <c r="F50" s="12"/>
      <c r="G50" s="12"/>
      <c r="H50" s="13"/>
      <c r="I50" s="13"/>
      <c r="J50" s="13"/>
      <c r="K50" s="13"/>
      <c r="L50" s="13"/>
      <c r="M50" s="13"/>
      <c r="N50" s="13"/>
      <c r="O50" s="13"/>
      <c r="P50" s="13"/>
      <c r="Q50" s="13"/>
      <c r="R50" s="13"/>
      <c r="S50" s="13"/>
      <c r="T50" s="13"/>
      <c r="U50" s="12"/>
      <c r="V50" s="7" t="s">
        <v>143</v>
      </c>
    </row>
    <row r="51" spans="1:22" x14ac:dyDescent="0.3">
      <c r="A51" s="47"/>
      <c r="B51" s="16" t="s">
        <v>152</v>
      </c>
      <c r="C51" s="12"/>
      <c r="D51" s="12"/>
      <c r="E51" s="12"/>
      <c r="F51" s="12"/>
      <c r="G51" s="12"/>
      <c r="H51" s="13"/>
      <c r="I51" s="13"/>
      <c r="J51" s="13"/>
      <c r="K51" s="13"/>
      <c r="L51" s="13"/>
      <c r="M51" s="13"/>
      <c r="N51" s="13"/>
      <c r="O51" s="13"/>
      <c r="P51" s="13"/>
      <c r="Q51" s="13"/>
      <c r="R51" s="13"/>
      <c r="S51" s="13"/>
      <c r="T51" s="13"/>
      <c r="U51" s="12"/>
      <c r="V51" s="7"/>
    </row>
    <row r="52" spans="1:22" x14ac:dyDescent="0.3">
      <c r="A52" s="47"/>
      <c r="B52" s="16"/>
      <c r="C52" s="12"/>
      <c r="D52" s="12"/>
      <c r="E52" s="12"/>
      <c r="F52" s="12"/>
      <c r="G52" s="12"/>
      <c r="H52" s="13"/>
      <c r="I52" s="13"/>
      <c r="J52" s="13"/>
      <c r="K52" s="13"/>
      <c r="L52" s="13"/>
      <c r="M52" s="13"/>
      <c r="N52" s="13"/>
      <c r="O52" s="13"/>
      <c r="P52" s="13"/>
      <c r="Q52" s="13"/>
      <c r="R52" s="13"/>
      <c r="S52" s="13"/>
      <c r="T52" s="13"/>
      <c r="U52" s="12"/>
      <c r="V52" s="7"/>
    </row>
    <row r="53" spans="1:22" x14ac:dyDescent="0.3">
      <c r="A53" s="47">
        <v>4</v>
      </c>
      <c r="B53" s="9" t="s">
        <v>26</v>
      </c>
      <c r="C53" s="12"/>
      <c r="D53" s="12"/>
      <c r="E53" s="12"/>
      <c r="F53" s="12">
        <v>100</v>
      </c>
      <c r="G53" s="17">
        <v>1000</v>
      </c>
      <c r="H53" s="13">
        <v>1028520</v>
      </c>
      <c r="I53" s="13"/>
      <c r="J53" s="13"/>
      <c r="K53" s="13"/>
      <c r="L53" s="13"/>
      <c r="M53" s="13"/>
      <c r="N53" s="13"/>
      <c r="O53" s="13"/>
      <c r="P53" s="13"/>
      <c r="Q53" s="13"/>
      <c r="R53" s="13"/>
      <c r="S53" s="13"/>
      <c r="T53" s="13"/>
      <c r="U53" s="12"/>
      <c r="V53" s="7"/>
    </row>
    <row r="54" spans="1:22" x14ac:dyDescent="0.3">
      <c r="A54" s="47"/>
      <c r="B54" s="16" t="s">
        <v>55</v>
      </c>
      <c r="C54" s="12" t="s">
        <v>58</v>
      </c>
      <c r="D54" s="12" t="s">
        <v>54</v>
      </c>
      <c r="E54" s="12" t="s">
        <v>44</v>
      </c>
      <c r="F54" s="12">
        <v>30</v>
      </c>
      <c r="G54" s="17">
        <v>300</v>
      </c>
      <c r="H54" s="13"/>
      <c r="I54" s="13"/>
      <c r="J54" s="13"/>
      <c r="K54" s="13"/>
      <c r="L54" s="13"/>
      <c r="M54" s="13"/>
      <c r="N54" s="13"/>
      <c r="O54" s="13"/>
      <c r="P54" s="13"/>
      <c r="Q54" s="13"/>
      <c r="R54" s="13"/>
      <c r="S54" s="13"/>
      <c r="T54" s="13"/>
      <c r="U54" s="12"/>
      <c r="V54" s="7"/>
    </row>
    <row r="55" spans="1:22" x14ac:dyDescent="0.3">
      <c r="A55" s="47"/>
      <c r="B55" s="16" t="s">
        <v>56</v>
      </c>
      <c r="C55" s="12"/>
      <c r="D55" s="12" t="s">
        <v>59</v>
      </c>
      <c r="E55" s="12" t="s">
        <v>60</v>
      </c>
      <c r="F55" s="12">
        <v>40</v>
      </c>
      <c r="G55" s="17">
        <v>400</v>
      </c>
      <c r="H55" s="13"/>
      <c r="I55" s="13"/>
      <c r="J55" s="13"/>
      <c r="K55" s="13"/>
      <c r="L55" s="13"/>
      <c r="M55" s="13"/>
      <c r="N55" s="13"/>
      <c r="O55" s="13"/>
      <c r="P55" s="13"/>
      <c r="Q55" s="13"/>
      <c r="R55" s="13"/>
      <c r="S55" s="13"/>
      <c r="T55" s="13"/>
      <c r="U55" s="12"/>
      <c r="V55" s="7"/>
    </row>
    <row r="56" spans="1:22" x14ac:dyDescent="0.3">
      <c r="A56" s="47"/>
      <c r="B56" s="16" t="s">
        <v>57</v>
      </c>
      <c r="C56" s="12"/>
      <c r="D56" s="12" t="s">
        <v>61</v>
      </c>
      <c r="E56" s="12" t="s">
        <v>62</v>
      </c>
      <c r="F56" s="12">
        <v>30</v>
      </c>
      <c r="G56" s="17">
        <v>300</v>
      </c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3"/>
      <c r="S56" s="13"/>
      <c r="T56" s="13"/>
      <c r="U56" s="12"/>
      <c r="V56" s="7"/>
    </row>
    <row r="57" spans="1:22" x14ac:dyDescent="0.3">
      <c r="A57" s="47"/>
      <c r="B57" s="16" t="s">
        <v>87</v>
      </c>
      <c r="C57" s="12"/>
      <c r="D57" s="12"/>
      <c r="E57" s="12"/>
      <c r="F57" s="12"/>
      <c r="G57" s="17"/>
      <c r="H57" s="13"/>
      <c r="I57" s="13"/>
      <c r="J57" s="13"/>
      <c r="K57" s="13"/>
      <c r="L57" s="13"/>
      <c r="M57" s="13"/>
      <c r="N57" s="13"/>
      <c r="O57" s="13"/>
      <c r="P57" s="13"/>
      <c r="Q57" s="13"/>
      <c r="R57" s="13"/>
      <c r="S57" s="13"/>
      <c r="T57" s="13"/>
      <c r="U57" s="7" t="s">
        <v>88</v>
      </c>
      <c r="V57" s="7"/>
    </row>
    <row r="58" spans="1:22" x14ac:dyDescent="0.3">
      <c r="A58" s="47"/>
      <c r="B58" s="16" t="s">
        <v>89</v>
      </c>
      <c r="C58" s="12"/>
      <c r="D58" s="12"/>
      <c r="E58" s="12"/>
      <c r="F58" s="12"/>
      <c r="G58" s="17"/>
      <c r="H58" s="13"/>
      <c r="I58" s="13"/>
      <c r="J58" s="13"/>
      <c r="K58" s="13"/>
      <c r="L58" s="13"/>
      <c r="M58" s="13"/>
      <c r="N58" s="13"/>
      <c r="O58" s="13"/>
      <c r="P58" s="13"/>
      <c r="Q58" s="13"/>
      <c r="R58" s="13"/>
      <c r="S58" s="13"/>
      <c r="T58" s="13"/>
      <c r="U58" s="7" t="s">
        <v>150</v>
      </c>
      <c r="V58" s="7"/>
    </row>
    <row r="59" spans="1:22" x14ac:dyDescent="0.3">
      <c r="A59" s="47"/>
      <c r="B59" s="16" t="s">
        <v>90</v>
      </c>
      <c r="C59" s="12"/>
      <c r="D59" s="12"/>
      <c r="E59" s="12"/>
      <c r="F59" s="12"/>
      <c r="G59" s="17"/>
      <c r="H59" s="13"/>
      <c r="I59" s="13"/>
      <c r="J59" s="13"/>
      <c r="K59" s="13"/>
      <c r="L59" s="13"/>
      <c r="M59" s="13"/>
      <c r="N59" s="13"/>
      <c r="O59" s="13"/>
      <c r="P59" s="13"/>
      <c r="Q59" s="13"/>
      <c r="R59" s="13"/>
      <c r="S59" s="13"/>
      <c r="T59" s="13"/>
      <c r="U59" s="7" t="s">
        <v>144</v>
      </c>
      <c r="V59" s="7"/>
    </row>
    <row r="60" spans="1:22" x14ac:dyDescent="0.3">
      <c r="A60" s="47"/>
      <c r="B60" s="16" t="s">
        <v>151</v>
      </c>
      <c r="C60" s="12"/>
      <c r="D60" s="12"/>
      <c r="E60" s="12"/>
      <c r="F60" s="12"/>
      <c r="G60" s="17"/>
      <c r="H60" s="13"/>
      <c r="I60" s="13"/>
      <c r="J60" s="13"/>
      <c r="K60" s="13"/>
      <c r="L60" s="13"/>
      <c r="M60" s="13"/>
      <c r="N60" s="13"/>
      <c r="O60" s="13"/>
      <c r="P60" s="13"/>
      <c r="Q60" s="13"/>
      <c r="R60" s="13"/>
      <c r="S60" s="13"/>
      <c r="T60" s="13"/>
      <c r="U60" s="7" t="s">
        <v>91</v>
      </c>
      <c r="V60" s="7"/>
    </row>
    <row r="61" spans="1:22" ht="15.75" customHeight="1" x14ac:dyDescent="0.3">
      <c r="A61" s="47"/>
      <c r="B61" s="16" t="s">
        <v>92</v>
      </c>
      <c r="C61" s="12"/>
      <c r="D61" s="12"/>
      <c r="E61" s="12"/>
      <c r="F61" s="12"/>
      <c r="G61" s="17"/>
      <c r="H61" s="13"/>
      <c r="I61" s="13"/>
      <c r="J61" s="13"/>
      <c r="K61" s="13"/>
      <c r="L61" s="13"/>
      <c r="M61" s="13"/>
      <c r="N61" s="13"/>
      <c r="O61" s="13"/>
      <c r="P61" s="13"/>
      <c r="Q61" s="13"/>
      <c r="R61" s="13"/>
      <c r="S61" s="13"/>
      <c r="T61" s="13"/>
      <c r="U61" s="12"/>
      <c r="V61" s="7" t="s">
        <v>93</v>
      </c>
    </row>
    <row r="62" spans="1:22" ht="15.75" customHeight="1" x14ac:dyDescent="0.3">
      <c r="A62" s="47"/>
      <c r="B62" s="16" t="s">
        <v>152</v>
      </c>
      <c r="C62" s="12"/>
      <c r="D62" s="12"/>
      <c r="E62" s="12"/>
      <c r="F62" s="12"/>
      <c r="G62" s="17"/>
      <c r="H62" s="13"/>
      <c r="I62" s="13"/>
      <c r="J62" s="13"/>
      <c r="K62" s="13"/>
      <c r="L62" s="13"/>
      <c r="M62" s="13"/>
      <c r="N62" s="13"/>
      <c r="O62" s="13"/>
      <c r="P62" s="13"/>
      <c r="Q62" s="13"/>
      <c r="R62" s="13"/>
      <c r="S62" s="13"/>
      <c r="T62" s="13"/>
      <c r="U62" s="12"/>
      <c r="V62" s="7"/>
    </row>
    <row r="63" spans="1:22" ht="15.75" customHeight="1" x14ac:dyDescent="0.3">
      <c r="A63" s="47"/>
      <c r="B63" s="16"/>
      <c r="C63" s="12"/>
      <c r="D63" s="12"/>
      <c r="E63" s="12"/>
      <c r="F63" s="12"/>
      <c r="G63" s="17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3"/>
      <c r="S63" s="13"/>
      <c r="T63" s="13"/>
      <c r="U63" s="12"/>
      <c r="V63" s="7"/>
    </row>
    <row r="64" spans="1:22" x14ac:dyDescent="0.3">
      <c r="A64" s="47">
        <v>5</v>
      </c>
      <c r="B64" s="9" t="s">
        <v>27</v>
      </c>
      <c r="C64" s="12"/>
      <c r="D64" s="12"/>
      <c r="E64" s="12"/>
      <c r="F64" s="12">
        <v>45</v>
      </c>
      <c r="G64" s="12">
        <v>135</v>
      </c>
      <c r="H64" s="13">
        <v>159950</v>
      </c>
      <c r="I64" s="13"/>
      <c r="J64" s="13"/>
      <c r="K64" s="13"/>
      <c r="L64" s="13"/>
      <c r="M64" s="13"/>
      <c r="N64" s="13"/>
      <c r="O64" s="13"/>
      <c r="P64" s="13"/>
      <c r="Q64" s="13"/>
      <c r="R64" s="13"/>
      <c r="S64" s="13"/>
      <c r="T64" s="13"/>
      <c r="U64" s="12"/>
      <c r="V64" s="7"/>
    </row>
    <row r="65" spans="1:22" x14ac:dyDescent="0.3">
      <c r="A65" s="47"/>
      <c r="B65" s="16" t="s">
        <v>63</v>
      </c>
      <c r="C65" s="12"/>
      <c r="D65" s="12" t="s">
        <v>53</v>
      </c>
      <c r="E65" s="12" t="s">
        <v>44</v>
      </c>
      <c r="F65" s="12"/>
      <c r="G65" s="12"/>
      <c r="H65" s="13"/>
      <c r="I65" s="13"/>
      <c r="J65" s="13"/>
      <c r="K65" s="13"/>
      <c r="L65" s="13"/>
      <c r="M65" s="13"/>
      <c r="N65" s="13"/>
      <c r="O65" s="13"/>
      <c r="P65" s="13"/>
      <c r="Q65" s="13"/>
      <c r="R65" s="13"/>
      <c r="S65" s="13"/>
      <c r="T65" s="13"/>
      <c r="U65" s="12"/>
      <c r="V65" s="7"/>
    </row>
    <row r="66" spans="1:22" x14ac:dyDescent="0.3">
      <c r="A66" s="47"/>
      <c r="B66" s="16" t="s">
        <v>66</v>
      </c>
      <c r="C66" s="12"/>
      <c r="D66" s="12" t="s">
        <v>64</v>
      </c>
      <c r="E66" s="12" t="s">
        <v>44</v>
      </c>
      <c r="F66" s="12"/>
      <c r="G66" s="12"/>
      <c r="H66" s="13"/>
      <c r="I66" s="13"/>
      <c r="J66" s="13"/>
      <c r="K66" s="13"/>
      <c r="L66" s="13"/>
      <c r="M66" s="13"/>
      <c r="N66" s="13"/>
      <c r="O66" s="13"/>
      <c r="P66" s="13"/>
      <c r="Q66" s="13"/>
      <c r="R66" s="13"/>
      <c r="S66" s="13"/>
      <c r="T66" s="13"/>
      <c r="U66" s="12"/>
      <c r="V66" s="7"/>
    </row>
    <row r="67" spans="1:22" x14ac:dyDescent="0.3">
      <c r="A67" s="47"/>
      <c r="B67" s="16" t="s">
        <v>65</v>
      </c>
      <c r="C67" s="12"/>
      <c r="D67" s="12" t="s">
        <v>67</v>
      </c>
      <c r="E67" s="12" t="s">
        <v>44</v>
      </c>
      <c r="F67" s="12"/>
      <c r="G67" s="12"/>
      <c r="H67" s="13"/>
      <c r="I67" s="13"/>
      <c r="J67" s="13"/>
      <c r="K67" s="13"/>
      <c r="L67" s="13"/>
      <c r="M67" s="13"/>
      <c r="N67" s="13"/>
      <c r="O67" s="13"/>
      <c r="P67" s="13"/>
      <c r="Q67" s="13"/>
      <c r="R67" s="13"/>
      <c r="S67" s="13"/>
      <c r="T67" s="13"/>
      <c r="U67" s="12"/>
      <c r="V67" s="7"/>
    </row>
    <row r="68" spans="1:22" x14ac:dyDescent="0.3">
      <c r="A68" s="47"/>
      <c r="B68" s="16" t="s">
        <v>94</v>
      </c>
      <c r="C68" s="12"/>
      <c r="D68" s="12"/>
      <c r="E68" s="12"/>
      <c r="F68" s="12"/>
      <c r="G68" s="12"/>
      <c r="H68" s="13"/>
      <c r="I68" s="13"/>
      <c r="J68" s="13"/>
      <c r="K68" s="13"/>
      <c r="L68" s="13"/>
      <c r="M68" s="13"/>
      <c r="N68" s="13"/>
      <c r="O68" s="13"/>
      <c r="P68" s="13"/>
      <c r="Q68" s="13"/>
      <c r="R68" s="13"/>
      <c r="S68" s="13"/>
      <c r="T68" s="13"/>
      <c r="U68" s="12" t="s">
        <v>155</v>
      </c>
      <c r="V68" s="7"/>
    </row>
    <row r="69" spans="1:22" x14ac:dyDescent="0.3">
      <c r="A69" s="47"/>
      <c r="B69" s="16" t="s">
        <v>95</v>
      </c>
      <c r="C69" s="12"/>
      <c r="D69" s="12"/>
      <c r="E69" s="12"/>
      <c r="F69" s="12"/>
      <c r="G69" s="12"/>
      <c r="H69" s="13"/>
      <c r="I69" s="13"/>
      <c r="J69" s="13"/>
      <c r="K69" s="13"/>
      <c r="L69" s="13"/>
      <c r="M69" s="13"/>
      <c r="N69" s="13"/>
      <c r="O69" s="13"/>
      <c r="P69" s="13"/>
      <c r="Q69" s="13"/>
      <c r="R69" s="13"/>
      <c r="S69" s="13"/>
      <c r="T69" s="13"/>
      <c r="U69" s="12" t="s">
        <v>156</v>
      </c>
      <c r="V69" s="7"/>
    </row>
    <row r="70" spans="1:22" x14ac:dyDescent="0.3">
      <c r="A70" s="47"/>
      <c r="B70" s="16" t="s">
        <v>117</v>
      </c>
      <c r="C70" s="12"/>
      <c r="D70" s="12"/>
      <c r="E70" s="12"/>
      <c r="F70" s="12"/>
      <c r="G70" s="12"/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3"/>
      <c r="S70" s="13"/>
      <c r="T70" s="13"/>
      <c r="U70" s="12" t="s">
        <v>96</v>
      </c>
      <c r="V70" s="7"/>
    </row>
    <row r="71" spans="1:22" x14ac:dyDescent="0.3">
      <c r="A71" s="47"/>
      <c r="B71" s="16" t="s">
        <v>97</v>
      </c>
      <c r="C71" s="12"/>
      <c r="D71" s="12"/>
      <c r="E71" s="12"/>
      <c r="F71" s="12"/>
      <c r="G71" s="12"/>
      <c r="H71" s="13"/>
      <c r="I71" s="13"/>
      <c r="J71" s="13"/>
      <c r="K71" s="13"/>
      <c r="L71" s="13"/>
      <c r="M71" s="13"/>
      <c r="N71" s="13"/>
      <c r="O71" s="13"/>
      <c r="P71" s="13"/>
      <c r="Q71" s="13"/>
      <c r="R71" s="13"/>
      <c r="S71" s="13"/>
      <c r="T71" s="13"/>
      <c r="U71" s="12"/>
      <c r="V71" s="7" t="s">
        <v>98</v>
      </c>
    </row>
    <row r="72" spans="1:22" x14ac:dyDescent="0.3">
      <c r="A72" s="47"/>
      <c r="B72" s="16" t="s">
        <v>152</v>
      </c>
      <c r="C72" s="12"/>
      <c r="D72" s="12"/>
      <c r="E72" s="12"/>
      <c r="F72" s="12"/>
      <c r="G72" s="12"/>
      <c r="H72" s="13"/>
      <c r="I72" s="13"/>
      <c r="J72" s="13"/>
      <c r="K72" s="13"/>
      <c r="L72" s="13"/>
      <c r="M72" s="13"/>
      <c r="N72" s="13"/>
      <c r="O72" s="13"/>
      <c r="P72" s="13"/>
      <c r="Q72" s="13"/>
      <c r="R72" s="13"/>
      <c r="S72" s="13"/>
      <c r="T72" s="13"/>
      <c r="U72" s="12"/>
      <c r="V72" s="7"/>
    </row>
    <row r="73" spans="1:22" x14ac:dyDescent="0.3">
      <c r="A73" s="47"/>
      <c r="B73" s="16"/>
      <c r="C73" s="12"/>
      <c r="D73" s="12"/>
      <c r="E73" s="12"/>
      <c r="F73" s="12"/>
      <c r="G73" s="12"/>
      <c r="H73" s="13"/>
      <c r="I73" s="13"/>
      <c r="J73" s="13"/>
      <c r="K73" s="13"/>
      <c r="L73" s="13"/>
      <c r="M73" s="13"/>
      <c r="N73" s="13"/>
      <c r="O73" s="13"/>
      <c r="P73" s="13"/>
      <c r="Q73" s="13"/>
      <c r="R73" s="13"/>
      <c r="S73" s="13"/>
      <c r="T73" s="13"/>
      <c r="U73" s="12"/>
      <c r="V73" s="7"/>
    </row>
    <row r="74" spans="1:22" x14ac:dyDescent="0.3">
      <c r="A74" s="47">
        <v>6</v>
      </c>
      <c r="B74" s="9" t="s">
        <v>28</v>
      </c>
      <c r="C74" s="12">
        <v>3</v>
      </c>
      <c r="D74" s="12" t="s">
        <v>32</v>
      </c>
      <c r="E74" s="12" t="s">
        <v>12</v>
      </c>
      <c r="F74" s="12">
        <v>15</v>
      </c>
      <c r="G74" s="12">
        <v>0</v>
      </c>
      <c r="H74" s="13">
        <v>83000</v>
      </c>
      <c r="I74" s="13"/>
      <c r="J74" s="13"/>
      <c r="K74" s="13"/>
      <c r="L74" s="13"/>
      <c r="M74" s="13"/>
      <c r="N74" s="13"/>
      <c r="O74" s="13"/>
      <c r="P74" s="13"/>
      <c r="Q74" s="13"/>
      <c r="R74" s="13"/>
      <c r="S74" s="13"/>
      <c r="T74" s="13"/>
      <c r="U74" s="12"/>
      <c r="V74" s="7"/>
    </row>
    <row r="75" spans="1:22" x14ac:dyDescent="0.3">
      <c r="A75" s="47"/>
      <c r="B75" s="9" t="s">
        <v>113</v>
      </c>
      <c r="C75" s="12"/>
      <c r="D75" s="12"/>
      <c r="E75" s="12"/>
      <c r="F75" s="12"/>
      <c r="G75" s="12"/>
      <c r="H75" s="13"/>
      <c r="I75" s="13"/>
      <c r="J75" s="13"/>
      <c r="K75" s="13"/>
      <c r="L75" s="13"/>
      <c r="M75" s="13"/>
      <c r="N75" s="13"/>
      <c r="O75" s="13"/>
      <c r="P75" s="13"/>
      <c r="Q75" s="13"/>
      <c r="R75" s="13"/>
      <c r="S75" s="13"/>
      <c r="T75" s="13"/>
      <c r="U75" s="12"/>
      <c r="V75" s="7"/>
    </row>
    <row r="76" spans="1:22" x14ac:dyDescent="0.3">
      <c r="A76" s="47"/>
      <c r="B76" s="67" t="s">
        <v>100</v>
      </c>
      <c r="C76" s="68"/>
      <c r="D76" s="68"/>
      <c r="E76" s="68"/>
      <c r="F76" s="68"/>
      <c r="G76" s="68"/>
      <c r="H76" s="69"/>
      <c r="I76" s="69"/>
      <c r="J76" s="69"/>
      <c r="K76" s="69"/>
      <c r="L76" s="69"/>
      <c r="M76" s="69"/>
      <c r="N76" s="69"/>
      <c r="O76" s="69"/>
      <c r="P76" s="13"/>
      <c r="Q76" s="13"/>
      <c r="R76" s="13"/>
      <c r="S76" s="13"/>
      <c r="T76" s="13"/>
      <c r="U76" s="7" t="s">
        <v>101</v>
      </c>
      <c r="V76" s="7"/>
    </row>
    <row r="77" spans="1:22" x14ac:dyDescent="0.3">
      <c r="A77" s="47"/>
      <c r="B77" s="16" t="s">
        <v>99</v>
      </c>
      <c r="C77" s="12"/>
      <c r="D77" s="12"/>
      <c r="E77" s="12"/>
      <c r="F77" s="12"/>
      <c r="G77" s="12"/>
      <c r="H77" s="13"/>
      <c r="I77" s="13"/>
      <c r="J77" s="13"/>
      <c r="K77" s="13"/>
      <c r="L77" s="13"/>
      <c r="M77" s="13"/>
      <c r="N77" s="13"/>
      <c r="O77" s="13"/>
      <c r="P77" s="13"/>
      <c r="Q77" s="13"/>
      <c r="R77" s="13"/>
      <c r="S77" s="13"/>
      <c r="T77" s="13"/>
      <c r="U77" s="7" t="s">
        <v>102</v>
      </c>
      <c r="V77" s="7"/>
    </row>
    <row r="78" spans="1:22" x14ac:dyDescent="0.3">
      <c r="A78" s="47"/>
      <c r="B78" s="16" t="s">
        <v>137</v>
      </c>
      <c r="C78" s="12"/>
      <c r="D78" s="12"/>
      <c r="E78" s="12"/>
      <c r="F78" s="12"/>
      <c r="G78" s="12"/>
      <c r="H78" s="13"/>
      <c r="I78" s="13"/>
      <c r="J78" s="13"/>
      <c r="K78" s="13"/>
      <c r="L78" s="13"/>
      <c r="M78" s="13"/>
      <c r="N78" s="13"/>
      <c r="O78" s="13"/>
      <c r="P78" s="13"/>
      <c r="Q78" s="13"/>
      <c r="R78" s="13"/>
      <c r="S78" s="13"/>
      <c r="T78" s="13"/>
      <c r="U78" s="7"/>
      <c r="V78" s="7"/>
    </row>
    <row r="79" spans="1:22" x14ac:dyDescent="0.3">
      <c r="A79" s="47"/>
      <c r="B79" s="16" t="s">
        <v>138</v>
      </c>
      <c r="C79" s="12"/>
      <c r="D79" s="12"/>
      <c r="E79" s="12"/>
      <c r="F79" s="12"/>
      <c r="G79" s="12"/>
      <c r="H79" s="13"/>
      <c r="I79" s="13"/>
      <c r="J79" s="13"/>
      <c r="K79" s="13"/>
      <c r="L79" s="13"/>
      <c r="M79" s="13"/>
      <c r="N79" s="13"/>
      <c r="O79" s="13"/>
      <c r="P79" s="13"/>
      <c r="Q79" s="13"/>
      <c r="R79" s="13"/>
      <c r="S79" s="13"/>
      <c r="T79" s="13"/>
      <c r="U79" s="7"/>
      <c r="V79" s="7"/>
    </row>
    <row r="80" spans="1:22" x14ac:dyDescent="0.3">
      <c r="A80" s="47"/>
      <c r="B80" s="16"/>
      <c r="C80" s="12"/>
      <c r="D80" s="12"/>
      <c r="E80" s="12"/>
      <c r="F80" s="12"/>
      <c r="G80" s="12"/>
      <c r="H80" s="13"/>
      <c r="I80" s="13"/>
      <c r="J80" s="13"/>
      <c r="K80" s="13"/>
      <c r="L80" s="13"/>
      <c r="M80" s="13"/>
      <c r="N80" s="13"/>
      <c r="O80" s="13"/>
      <c r="P80" s="13"/>
      <c r="Q80" s="13"/>
      <c r="R80" s="13"/>
      <c r="S80" s="13"/>
      <c r="T80" s="13"/>
      <c r="U80" s="12"/>
      <c r="V80" s="7"/>
    </row>
    <row r="81" spans="1:22" x14ac:dyDescent="0.3">
      <c r="A81" s="47">
        <v>7</v>
      </c>
      <c r="B81" s="9" t="s">
        <v>30</v>
      </c>
      <c r="C81" s="12"/>
      <c r="D81" s="12"/>
      <c r="E81" s="12"/>
      <c r="F81" s="12">
        <v>22</v>
      </c>
      <c r="G81" s="12">
        <v>0</v>
      </c>
      <c r="H81" s="13">
        <v>34340</v>
      </c>
      <c r="I81" s="13"/>
      <c r="J81" s="13"/>
      <c r="K81" s="13"/>
      <c r="L81" s="13"/>
      <c r="M81" s="13"/>
      <c r="N81" s="13"/>
      <c r="O81" s="13"/>
      <c r="P81" s="13"/>
      <c r="Q81" s="13"/>
      <c r="R81" s="13"/>
      <c r="S81" s="13"/>
      <c r="T81" s="13"/>
      <c r="U81" s="12" t="s">
        <v>115</v>
      </c>
      <c r="V81" s="7"/>
    </row>
    <row r="82" spans="1:22" x14ac:dyDescent="0.3">
      <c r="A82" s="47"/>
      <c r="B82" s="16" t="s">
        <v>103</v>
      </c>
      <c r="C82" s="12"/>
      <c r="D82" s="12"/>
      <c r="E82" s="12"/>
      <c r="F82" s="12"/>
      <c r="G82" s="12"/>
      <c r="H82" s="13"/>
      <c r="I82" s="13"/>
      <c r="J82" s="13"/>
      <c r="K82" s="13"/>
      <c r="L82" s="13"/>
      <c r="M82" s="13"/>
      <c r="N82" s="13"/>
      <c r="O82" s="13"/>
      <c r="P82" s="13"/>
      <c r="Q82" s="13"/>
      <c r="R82" s="13"/>
      <c r="S82" s="13"/>
      <c r="T82" s="13"/>
      <c r="U82" s="12"/>
      <c r="V82" s="7"/>
    </row>
    <row r="83" spans="1:22" x14ac:dyDescent="0.3">
      <c r="A83" s="47"/>
      <c r="B83" s="16" t="s">
        <v>104</v>
      </c>
      <c r="C83" s="12"/>
      <c r="D83" s="12"/>
      <c r="E83" s="12"/>
      <c r="F83" s="12"/>
      <c r="G83" s="12"/>
      <c r="H83" s="13"/>
      <c r="I83" s="13"/>
      <c r="J83" s="13"/>
      <c r="K83" s="13"/>
      <c r="L83" s="13"/>
      <c r="M83" s="13"/>
      <c r="N83" s="13"/>
      <c r="O83" s="13"/>
      <c r="P83" s="13"/>
      <c r="Q83" s="13"/>
      <c r="R83" s="13"/>
      <c r="S83" s="13"/>
      <c r="T83" s="13"/>
      <c r="U83" s="12"/>
      <c r="V83" s="7"/>
    </row>
    <row r="84" spans="1:22" x14ac:dyDescent="0.3">
      <c r="A84" s="47"/>
      <c r="B84" s="16" t="s">
        <v>105</v>
      </c>
      <c r="C84" s="12"/>
      <c r="D84" s="12"/>
      <c r="E84" s="12"/>
      <c r="F84" s="12"/>
      <c r="G84" s="12"/>
      <c r="H84" s="13"/>
      <c r="I84" s="13"/>
      <c r="J84" s="13"/>
      <c r="K84" s="13"/>
      <c r="L84" s="13"/>
      <c r="M84" s="13"/>
      <c r="N84" s="13"/>
      <c r="O84" s="13"/>
      <c r="P84" s="13"/>
      <c r="Q84" s="13"/>
      <c r="R84" s="13"/>
      <c r="S84" s="13"/>
      <c r="T84" s="13"/>
      <c r="U84" s="12"/>
      <c r="V84" s="7"/>
    </row>
    <row r="85" spans="1:22" x14ac:dyDescent="0.3">
      <c r="A85" s="47"/>
      <c r="B85" s="16" t="s">
        <v>106</v>
      </c>
      <c r="C85" s="12"/>
      <c r="D85" s="12"/>
      <c r="E85" s="12"/>
      <c r="F85" s="12"/>
      <c r="G85" s="12"/>
      <c r="H85" s="13"/>
      <c r="I85" s="13"/>
      <c r="J85" s="13"/>
      <c r="K85" s="13"/>
      <c r="L85" s="13"/>
      <c r="M85" s="13"/>
      <c r="N85" s="13"/>
      <c r="O85" s="13"/>
      <c r="P85" s="13"/>
      <c r="Q85" s="13"/>
      <c r="R85" s="13"/>
      <c r="S85" s="13"/>
      <c r="T85" s="13"/>
      <c r="U85" s="12"/>
      <c r="V85" s="7"/>
    </row>
    <row r="86" spans="1:22" x14ac:dyDescent="0.3">
      <c r="A86" s="47"/>
      <c r="B86" s="16"/>
      <c r="C86" s="12"/>
      <c r="D86" s="12"/>
      <c r="E86" s="12"/>
      <c r="F86" s="12"/>
      <c r="G86" s="12"/>
      <c r="H86" s="13"/>
      <c r="I86" s="13"/>
      <c r="J86" s="13"/>
      <c r="K86" s="13"/>
      <c r="L86" s="13"/>
      <c r="M86" s="13"/>
      <c r="N86" s="13"/>
      <c r="O86" s="13"/>
      <c r="P86" s="13"/>
      <c r="Q86" s="13"/>
      <c r="R86" s="13"/>
      <c r="S86" s="13"/>
      <c r="T86" s="13"/>
      <c r="U86" s="12"/>
      <c r="V86" s="7"/>
    </row>
    <row r="87" spans="1:22" x14ac:dyDescent="0.3">
      <c r="A87" s="47">
        <v>8</v>
      </c>
      <c r="B87" s="9" t="s">
        <v>29</v>
      </c>
      <c r="C87" s="12"/>
      <c r="D87" s="12"/>
      <c r="E87" s="12"/>
      <c r="F87" s="17" t="s">
        <v>33</v>
      </c>
      <c r="G87" s="12"/>
      <c r="H87" s="13"/>
      <c r="I87" s="13"/>
      <c r="J87" s="13"/>
      <c r="K87" s="13"/>
      <c r="L87" s="13"/>
      <c r="M87" s="13"/>
      <c r="N87" s="13"/>
      <c r="O87" s="13"/>
      <c r="P87" s="13"/>
      <c r="Q87" s="13"/>
      <c r="R87" s="13"/>
      <c r="S87" s="13"/>
      <c r="T87" s="13"/>
      <c r="U87" s="12"/>
      <c r="V87" s="7"/>
    </row>
    <row r="88" spans="1:22" x14ac:dyDescent="0.3">
      <c r="A88" s="47"/>
      <c r="B88" s="19" t="s">
        <v>107</v>
      </c>
      <c r="C88" s="20"/>
      <c r="D88" s="20"/>
      <c r="E88" s="20"/>
      <c r="F88" s="58"/>
      <c r="G88" s="20"/>
      <c r="H88" s="51"/>
      <c r="I88" s="51"/>
      <c r="J88" s="51"/>
      <c r="K88" s="51"/>
      <c r="L88" s="51"/>
      <c r="M88" s="51"/>
      <c r="N88" s="51"/>
      <c r="O88" s="51"/>
      <c r="P88" s="51"/>
      <c r="Q88" s="51"/>
      <c r="R88" s="51"/>
      <c r="S88" s="51"/>
      <c r="T88" s="51"/>
      <c r="U88" s="12" t="s">
        <v>157</v>
      </c>
      <c r="V88" s="7"/>
    </row>
    <row r="89" spans="1:22" x14ac:dyDescent="0.3">
      <c r="A89" s="47"/>
      <c r="B89" s="19" t="s">
        <v>108</v>
      </c>
      <c r="C89" s="20"/>
      <c r="D89" s="20"/>
      <c r="E89" s="20"/>
      <c r="F89" s="58"/>
      <c r="G89" s="20"/>
      <c r="H89" s="51"/>
      <c r="I89" s="51"/>
      <c r="J89" s="51"/>
      <c r="K89" s="51"/>
      <c r="L89" s="51"/>
      <c r="M89" s="51"/>
      <c r="N89" s="51"/>
      <c r="O89" s="51"/>
      <c r="P89" s="51"/>
      <c r="Q89" s="51"/>
      <c r="R89" s="51"/>
      <c r="S89" s="51"/>
      <c r="T89" s="51"/>
      <c r="U89" s="12" t="s">
        <v>158</v>
      </c>
      <c r="V89" s="7"/>
    </row>
    <row r="90" spans="1:22" x14ac:dyDescent="0.3">
      <c r="A90" s="47"/>
      <c r="B90" s="19" t="s">
        <v>109</v>
      </c>
      <c r="C90" s="20"/>
      <c r="D90" s="20"/>
      <c r="E90" s="20"/>
      <c r="F90" s="58"/>
      <c r="G90" s="20"/>
      <c r="H90" s="51"/>
      <c r="I90" s="51"/>
      <c r="J90" s="51"/>
      <c r="K90" s="51"/>
      <c r="L90" s="51"/>
      <c r="M90" s="51"/>
      <c r="N90" s="51"/>
      <c r="O90" s="51"/>
      <c r="P90" s="51"/>
      <c r="Q90" s="51"/>
      <c r="R90" s="51"/>
      <c r="S90" s="51"/>
      <c r="T90" s="51"/>
      <c r="U90" s="12" t="s">
        <v>159</v>
      </c>
      <c r="V90" s="7"/>
    </row>
    <row r="91" spans="1:22" x14ac:dyDescent="0.3">
      <c r="A91" s="47"/>
      <c r="B91" s="19" t="s">
        <v>110</v>
      </c>
      <c r="C91" s="20"/>
      <c r="D91" s="20"/>
      <c r="E91" s="20"/>
      <c r="F91" s="58"/>
      <c r="G91" s="20"/>
      <c r="H91" s="51"/>
      <c r="I91" s="51"/>
      <c r="J91" s="51"/>
      <c r="K91" s="51"/>
      <c r="L91" s="51"/>
      <c r="M91" s="51"/>
      <c r="N91" s="51"/>
      <c r="O91" s="51"/>
      <c r="P91" s="51"/>
      <c r="Q91" s="51"/>
      <c r="R91" s="51"/>
      <c r="S91" s="51"/>
      <c r="T91" s="51"/>
      <c r="U91" s="12" t="s">
        <v>145</v>
      </c>
      <c r="V91" s="7"/>
    </row>
    <row r="92" spans="1:22" x14ac:dyDescent="0.3">
      <c r="A92" s="47"/>
      <c r="B92" s="19" t="s">
        <v>111</v>
      </c>
      <c r="C92" s="20"/>
      <c r="D92" s="20"/>
      <c r="E92" s="20"/>
      <c r="F92" s="58"/>
      <c r="G92" s="20"/>
      <c r="H92" s="51"/>
      <c r="I92" s="51"/>
      <c r="J92" s="51"/>
      <c r="K92" s="51"/>
      <c r="L92" s="51"/>
      <c r="M92" s="51"/>
      <c r="N92" s="51"/>
      <c r="O92" s="51"/>
      <c r="P92" s="51"/>
      <c r="Q92" s="51"/>
      <c r="R92" s="51"/>
      <c r="S92" s="51"/>
      <c r="T92" s="51"/>
      <c r="U92" s="12" t="s">
        <v>146</v>
      </c>
      <c r="V92" s="7"/>
    </row>
    <row r="93" spans="1:22" x14ac:dyDescent="0.3">
      <c r="A93" s="47"/>
      <c r="B93" s="19" t="s">
        <v>112</v>
      </c>
      <c r="C93" s="20"/>
      <c r="D93" s="20" t="s">
        <v>48</v>
      </c>
      <c r="E93" s="20" t="s">
        <v>44</v>
      </c>
      <c r="F93" s="58"/>
      <c r="G93" s="20"/>
      <c r="H93" s="51"/>
      <c r="I93" s="51"/>
      <c r="J93" s="51"/>
      <c r="K93" s="51"/>
      <c r="L93" s="51"/>
      <c r="M93" s="51"/>
      <c r="N93" s="51"/>
      <c r="O93" s="51"/>
      <c r="P93" s="51"/>
      <c r="Q93" s="51"/>
      <c r="R93" s="51"/>
      <c r="S93" s="51"/>
      <c r="T93" s="51"/>
      <c r="U93" s="12" t="s">
        <v>154</v>
      </c>
      <c r="V93" s="7"/>
    </row>
    <row r="94" spans="1:22" x14ac:dyDescent="0.3">
      <c r="A94" s="48">
        <v>9</v>
      </c>
      <c r="B94" s="54" t="s">
        <v>31</v>
      </c>
      <c r="C94" s="21"/>
      <c r="D94" s="21"/>
      <c r="E94" s="21"/>
      <c r="F94" s="21"/>
      <c r="G94" s="21">
        <v>100</v>
      </c>
      <c r="H94" s="23">
        <v>5800</v>
      </c>
      <c r="I94" s="23"/>
      <c r="J94" s="23"/>
      <c r="K94" s="23"/>
      <c r="L94" s="23"/>
      <c r="M94" s="23"/>
      <c r="N94" s="23"/>
      <c r="O94" s="23"/>
      <c r="P94" s="23"/>
      <c r="Q94" s="23"/>
      <c r="R94" s="23"/>
      <c r="S94" s="23"/>
      <c r="T94" s="23"/>
      <c r="U94" s="196" t="s">
        <v>116</v>
      </c>
      <c r="V94" s="197"/>
    </row>
    <row r="95" spans="1:22" x14ac:dyDescent="0.3">
      <c r="A95" s="26"/>
      <c r="B95" s="2"/>
      <c r="C95" s="26"/>
      <c r="D95" s="26"/>
      <c r="E95" s="26"/>
      <c r="F95" s="26"/>
      <c r="G95" s="26"/>
      <c r="H95" s="27"/>
      <c r="I95" s="27"/>
      <c r="J95" s="27"/>
      <c r="K95" s="27"/>
      <c r="L95" s="27"/>
      <c r="M95" s="27"/>
      <c r="N95" s="27"/>
      <c r="O95" s="27"/>
      <c r="P95" s="27"/>
      <c r="Q95" s="27"/>
      <c r="R95" s="27"/>
      <c r="S95" s="27"/>
      <c r="T95" s="27"/>
      <c r="U95" s="26"/>
    </row>
    <row r="96" spans="1:22" x14ac:dyDescent="0.3">
      <c r="A96" s="26"/>
      <c r="B96" s="2"/>
      <c r="C96" s="26"/>
      <c r="D96" s="26"/>
      <c r="E96" s="26"/>
      <c r="F96" s="26"/>
      <c r="G96" s="26"/>
      <c r="H96" s="27"/>
      <c r="I96" s="27"/>
      <c r="J96" s="27"/>
      <c r="K96" s="27"/>
      <c r="L96" s="27"/>
      <c r="M96" s="27"/>
      <c r="N96" s="27"/>
      <c r="O96" s="27"/>
      <c r="P96" s="27"/>
      <c r="Q96" s="27"/>
      <c r="R96" s="27"/>
      <c r="S96" s="27"/>
      <c r="T96" s="27"/>
      <c r="U96" s="26"/>
    </row>
    <row r="97" spans="1:21" x14ac:dyDescent="0.3">
      <c r="A97" s="26"/>
      <c r="B97" s="2"/>
      <c r="C97" s="26"/>
      <c r="D97" s="26"/>
      <c r="E97" s="26"/>
      <c r="F97" s="26"/>
      <c r="G97" s="26"/>
      <c r="H97" s="27"/>
      <c r="I97" s="27"/>
      <c r="J97" s="27"/>
      <c r="K97" s="27"/>
      <c r="L97" s="27"/>
      <c r="M97" s="27"/>
      <c r="N97" s="27"/>
      <c r="O97" s="27"/>
      <c r="P97" s="27"/>
      <c r="Q97" s="27"/>
      <c r="R97" s="27"/>
      <c r="S97" s="27"/>
      <c r="T97" s="27"/>
      <c r="U97" s="26"/>
    </row>
    <row r="98" spans="1:21" x14ac:dyDescent="0.3">
      <c r="A98" s="26"/>
      <c r="B98" s="2"/>
      <c r="C98" s="26"/>
      <c r="D98" s="26"/>
      <c r="E98" s="26"/>
      <c r="F98" s="26"/>
      <c r="G98" s="26"/>
      <c r="H98" s="27"/>
      <c r="I98" s="27"/>
      <c r="J98" s="27"/>
      <c r="K98" s="27"/>
      <c r="L98" s="27"/>
      <c r="M98" s="27"/>
      <c r="N98" s="27"/>
      <c r="O98" s="27"/>
      <c r="P98" s="27"/>
      <c r="Q98" s="27"/>
      <c r="R98" s="27"/>
      <c r="S98" s="27"/>
      <c r="T98" s="27"/>
      <c r="U98" s="26"/>
    </row>
    <row r="99" spans="1:21" x14ac:dyDescent="0.3">
      <c r="A99" s="26"/>
      <c r="B99" s="2"/>
      <c r="C99" s="26"/>
      <c r="D99" s="26"/>
      <c r="E99" s="26"/>
      <c r="F99" s="26"/>
      <c r="G99" s="26"/>
      <c r="H99" s="27"/>
      <c r="I99" s="27"/>
      <c r="J99" s="27"/>
      <c r="K99" s="27"/>
      <c r="L99" s="27"/>
      <c r="M99" s="27"/>
      <c r="N99" s="27"/>
      <c r="O99" s="27"/>
      <c r="P99" s="27"/>
      <c r="Q99" s="27"/>
      <c r="R99" s="27"/>
      <c r="S99" s="27"/>
      <c r="T99" s="27"/>
      <c r="U99" s="26"/>
    </row>
    <row r="100" spans="1:21" x14ac:dyDescent="0.3">
      <c r="A100" s="26"/>
      <c r="B100" s="2"/>
      <c r="C100" s="26"/>
      <c r="D100" s="26"/>
      <c r="E100" s="26"/>
      <c r="F100" s="26"/>
      <c r="G100" s="26"/>
      <c r="H100" s="27"/>
      <c r="I100" s="27"/>
      <c r="J100" s="27"/>
      <c r="K100" s="27"/>
      <c r="L100" s="27"/>
      <c r="M100" s="27"/>
      <c r="N100" s="27"/>
      <c r="O100" s="27"/>
      <c r="P100" s="27"/>
      <c r="Q100" s="27"/>
      <c r="R100" s="27"/>
      <c r="S100" s="27"/>
      <c r="T100" s="27"/>
      <c r="U100" s="26"/>
    </row>
    <row r="101" spans="1:21" x14ac:dyDescent="0.3">
      <c r="A101" s="26"/>
      <c r="B101" s="2"/>
      <c r="C101" s="26"/>
      <c r="D101" s="26"/>
      <c r="E101" s="26"/>
      <c r="F101" s="26"/>
      <c r="G101" s="26"/>
      <c r="H101" s="27"/>
      <c r="I101" s="27"/>
      <c r="J101" s="27"/>
      <c r="K101" s="27"/>
      <c r="L101" s="27"/>
      <c r="M101" s="27"/>
      <c r="N101" s="27"/>
      <c r="O101" s="27"/>
      <c r="P101" s="27"/>
      <c r="Q101" s="27"/>
      <c r="R101" s="27"/>
      <c r="S101" s="27"/>
      <c r="T101" s="27"/>
      <c r="U101" s="26"/>
    </row>
    <row r="102" spans="1:21" x14ac:dyDescent="0.3">
      <c r="A102" s="26"/>
      <c r="B102" s="2"/>
      <c r="C102" s="26"/>
      <c r="D102" s="26"/>
      <c r="E102" s="26"/>
      <c r="F102" s="26"/>
      <c r="G102" s="26"/>
      <c r="H102" s="27"/>
      <c r="I102" s="27"/>
      <c r="J102" s="27"/>
      <c r="K102" s="27"/>
      <c r="L102" s="27"/>
      <c r="M102" s="27"/>
      <c r="N102" s="27"/>
      <c r="O102" s="27"/>
      <c r="P102" s="27"/>
      <c r="Q102" s="27"/>
      <c r="R102" s="27"/>
      <c r="S102" s="27"/>
      <c r="T102" s="27"/>
      <c r="U102" s="26"/>
    </row>
    <row r="103" spans="1:21" x14ac:dyDescent="0.3">
      <c r="A103" s="26"/>
      <c r="B103" s="2"/>
      <c r="C103" s="26"/>
      <c r="D103" s="26"/>
      <c r="E103" s="26"/>
      <c r="F103" s="26"/>
      <c r="G103" s="26"/>
      <c r="H103" s="27"/>
      <c r="I103" s="27"/>
      <c r="J103" s="27"/>
      <c r="K103" s="27"/>
      <c r="L103" s="27"/>
      <c r="M103" s="27"/>
      <c r="N103" s="27"/>
      <c r="O103" s="27"/>
      <c r="P103" s="27"/>
      <c r="Q103" s="27"/>
      <c r="R103" s="27"/>
      <c r="S103" s="27"/>
      <c r="T103" s="27"/>
      <c r="U103" s="26"/>
    </row>
    <row r="104" spans="1:21" x14ac:dyDescent="0.3">
      <c r="A104" s="26"/>
      <c r="B104" s="2"/>
      <c r="C104" s="26"/>
      <c r="D104" s="26"/>
      <c r="E104" s="26"/>
      <c r="F104" s="26"/>
      <c r="G104" s="26"/>
      <c r="H104" s="27"/>
      <c r="I104" s="27"/>
      <c r="J104" s="27"/>
      <c r="K104" s="27"/>
      <c r="L104" s="27"/>
      <c r="M104" s="27"/>
      <c r="N104" s="27"/>
      <c r="O104" s="27"/>
      <c r="P104" s="27"/>
      <c r="Q104" s="27"/>
      <c r="R104" s="27"/>
      <c r="S104" s="27"/>
      <c r="T104" s="27"/>
      <c r="U104" s="26"/>
    </row>
    <row r="105" spans="1:21" x14ac:dyDescent="0.3">
      <c r="A105" s="26"/>
      <c r="B105" s="2"/>
      <c r="C105" s="26"/>
      <c r="D105" s="26"/>
      <c r="E105" s="26"/>
      <c r="F105" s="26"/>
      <c r="G105" s="26"/>
      <c r="H105" s="27"/>
      <c r="I105" s="27"/>
      <c r="J105" s="27"/>
      <c r="K105" s="27"/>
      <c r="L105" s="27"/>
      <c r="M105" s="27"/>
      <c r="N105" s="27"/>
      <c r="O105" s="27"/>
      <c r="P105" s="27"/>
      <c r="Q105" s="27"/>
      <c r="R105" s="27"/>
      <c r="S105" s="27"/>
      <c r="T105" s="27"/>
      <c r="U105" s="26"/>
    </row>
    <row r="106" spans="1:21" x14ac:dyDescent="0.3">
      <c r="A106" s="26"/>
      <c r="B106" s="2"/>
      <c r="C106" s="26"/>
      <c r="D106" s="26"/>
      <c r="E106" s="26"/>
      <c r="F106" s="26"/>
      <c r="G106" s="26"/>
      <c r="H106" s="27"/>
      <c r="I106" s="27"/>
      <c r="J106" s="27"/>
      <c r="K106" s="27"/>
      <c r="L106" s="27"/>
      <c r="M106" s="27"/>
      <c r="N106" s="27"/>
      <c r="O106" s="27"/>
      <c r="P106" s="27"/>
      <c r="Q106" s="27"/>
      <c r="R106" s="27"/>
      <c r="S106" s="27"/>
      <c r="T106" s="27"/>
      <c r="U106" s="26"/>
    </row>
    <row r="107" spans="1:21" x14ac:dyDescent="0.3">
      <c r="A107" s="26"/>
      <c r="B107" s="2"/>
      <c r="C107" s="26"/>
      <c r="D107" s="26"/>
      <c r="E107" s="26"/>
      <c r="F107" s="26"/>
      <c r="G107" s="26"/>
      <c r="H107" s="27"/>
      <c r="I107" s="27"/>
      <c r="J107" s="27"/>
      <c r="K107" s="27"/>
      <c r="L107" s="27"/>
      <c r="M107" s="27"/>
      <c r="N107" s="27"/>
      <c r="O107" s="27"/>
      <c r="P107" s="27"/>
      <c r="Q107" s="27"/>
      <c r="R107" s="27"/>
      <c r="S107" s="27"/>
      <c r="T107" s="27"/>
      <c r="U107" s="26"/>
    </row>
    <row r="108" spans="1:21" x14ac:dyDescent="0.3">
      <c r="A108" s="26"/>
      <c r="B108" s="2"/>
      <c r="C108" s="26"/>
      <c r="D108" s="26"/>
      <c r="E108" s="26"/>
      <c r="F108" s="26"/>
      <c r="G108" s="26"/>
      <c r="H108" s="27"/>
      <c r="I108" s="27"/>
      <c r="J108" s="27"/>
      <c r="K108" s="27"/>
      <c r="L108" s="27"/>
      <c r="M108" s="27"/>
      <c r="N108" s="27"/>
      <c r="O108" s="27"/>
      <c r="P108" s="27"/>
      <c r="Q108" s="27"/>
      <c r="R108" s="27"/>
      <c r="S108" s="27"/>
      <c r="T108" s="27"/>
      <c r="U108" s="26"/>
    </row>
    <row r="109" spans="1:21" x14ac:dyDescent="0.3">
      <c r="A109" s="26"/>
      <c r="B109" s="2"/>
      <c r="C109" s="26"/>
      <c r="D109" s="26"/>
      <c r="E109" s="26"/>
      <c r="F109" s="26"/>
      <c r="G109" s="26"/>
      <c r="H109" s="27"/>
      <c r="I109" s="27"/>
      <c r="J109" s="27"/>
      <c r="K109" s="27"/>
      <c r="L109" s="27"/>
      <c r="M109" s="27"/>
      <c r="N109" s="27"/>
      <c r="O109" s="27"/>
      <c r="P109" s="27"/>
      <c r="Q109" s="27"/>
      <c r="R109" s="27"/>
      <c r="S109" s="27"/>
      <c r="T109" s="27"/>
      <c r="U109" s="26"/>
    </row>
    <row r="110" spans="1:21" x14ac:dyDescent="0.3">
      <c r="A110" s="26"/>
      <c r="B110" s="2"/>
      <c r="C110" s="26"/>
      <c r="D110" s="26"/>
      <c r="E110" s="26"/>
      <c r="F110" s="26"/>
      <c r="G110" s="26"/>
      <c r="H110" s="27"/>
      <c r="I110" s="27"/>
      <c r="J110" s="27"/>
      <c r="K110" s="27"/>
      <c r="L110" s="27"/>
      <c r="M110" s="27"/>
      <c r="N110" s="27"/>
      <c r="O110" s="27"/>
      <c r="P110" s="27"/>
      <c r="Q110" s="27"/>
      <c r="R110" s="27"/>
      <c r="S110" s="27"/>
      <c r="T110" s="27"/>
      <c r="U110" s="26"/>
    </row>
    <row r="111" spans="1:21" x14ac:dyDescent="0.3">
      <c r="A111" s="26"/>
      <c r="B111" s="2"/>
      <c r="C111" s="26"/>
      <c r="D111" s="26"/>
      <c r="E111" s="26"/>
      <c r="F111" s="26"/>
      <c r="G111" s="26"/>
      <c r="H111" s="27"/>
      <c r="I111" s="27"/>
      <c r="J111" s="27"/>
      <c r="K111" s="27"/>
      <c r="L111" s="27"/>
      <c r="M111" s="27"/>
      <c r="N111" s="27"/>
      <c r="O111" s="27"/>
      <c r="P111" s="27"/>
      <c r="Q111" s="27"/>
      <c r="R111" s="27"/>
      <c r="S111" s="27"/>
      <c r="T111" s="27"/>
      <c r="U111" s="26"/>
    </row>
    <row r="112" spans="1:21" x14ac:dyDescent="0.3">
      <c r="A112" s="26"/>
      <c r="B112" s="2"/>
      <c r="C112" s="26"/>
      <c r="D112" s="26"/>
      <c r="E112" s="26"/>
      <c r="F112" s="26"/>
      <c r="G112" s="26"/>
      <c r="H112" s="27"/>
      <c r="I112" s="27"/>
      <c r="J112" s="27"/>
      <c r="K112" s="27"/>
      <c r="L112" s="27"/>
      <c r="M112" s="27"/>
      <c r="N112" s="27"/>
      <c r="O112" s="27"/>
      <c r="P112" s="27"/>
      <c r="Q112" s="27"/>
      <c r="R112" s="27"/>
      <c r="S112" s="27"/>
      <c r="T112" s="27"/>
      <c r="U112" s="26"/>
    </row>
  </sheetData>
  <mergeCells count="21">
    <mergeCell ref="B9:D9"/>
    <mergeCell ref="U94:V94"/>
    <mergeCell ref="V5:V7"/>
    <mergeCell ref="C6:C7"/>
    <mergeCell ref="D6:D7"/>
    <mergeCell ref="E6:E7"/>
    <mergeCell ref="F6:F7"/>
    <mergeCell ref="G6:G7"/>
    <mergeCell ref="H6:H7"/>
    <mergeCell ref="A1:V1"/>
    <mergeCell ref="A2:V2"/>
    <mergeCell ref="A3:V3"/>
    <mergeCell ref="A4:T4"/>
    <mergeCell ref="A5:A7"/>
    <mergeCell ref="B5:B7"/>
    <mergeCell ref="C5:E5"/>
    <mergeCell ref="F5:H5"/>
    <mergeCell ref="U5:U7"/>
    <mergeCell ref="I6:K6"/>
    <mergeCell ref="I5:T5"/>
    <mergeCell ref="L6:T6"/>
  </mergeCells>
  <pageMargins left="0.17" right="0.17" top="0.17" bottom="0.17" header="0.17" footer="0.17"/>
  <pageSetup orientation="landscape" horizontalDpi="0" verticalDpi="0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2</vt:i4>
      </vt:variant>
      <vt:variant>
        <vt:lpstr>ช่วงที่มีชื่อ</vt:lpstr>
      </vt:variant>
      <vt:variant>
        <vt:i4>2</vt:i4>
      </vt:variant>
    </vt:vector>
  </HeadingPairs>
  <TitlesOfParts>
    <vt:vector size="4" baseType="lpstr">
      <vt:lpstr>ผลงานประจำเดือน</vt:lpstr>
      <vt:lpstr>แผนปฏิบัติการ</vt:lpstr>
      <vt:lpstr>ผลงานประจำเดือน!Print_Titles</vt:lpstr>
      <vt:lpstr>แผนปฏิบัติการ!Print_Titles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Thongtai Wapeeso</cp:lastModifiedBy>
  <cp:lastPrinted>2025-10-03T09:19:38Z</cp:lastPrinted>
  <dcterms:created xsi:type="dcterms:W3CDTF">2021-10-11T07:59:06Z</dcterms:created>
  <dcterms:modified xsi:type="dcterms:W3CDTF">2026-04-20T08:07:16Z</dcterms:modified>
</cp:coreProperties>
</file>